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0" yWindow="65521" windowWidth="7245" windowHeight="8895" activeTab="8"/>
  </bookViews>
  <sheets>
    <sheet name="Φύλλο1" sheetId="1" r:id="rId1"/>
    <sheet name="Φύλλο1α" sheetId="2" r:id="rId2"/>
    <sheet name="Φύλλο2" sheetId="3" r:id="rId3"/>
    <sheet name="Φύλλο2α" sheetId="4" r:id="rId4"/>
    <sheet name="Φύλλο3" sheetId="5" r:id="rId5"/>
    <sheet name="Φύλλο4" sheetId="6" r:id="rId6"/>
    <sheet name="Φύλλο5" sheetId="7" r:id="rId7"/>
    <sheet name="Φύλλο6" sheetId="8" r:id="rId8"/>
    <sheet name="Φύλλο8" sheetId="9" r:id="rId9"/>
    <sheet name="Φύλλο7" sheetId="10" r:id="rId10"/>
  </sheets>
  <definedNames>
    <definedName name="ACwvu.EXP_P1." localSheetId="4" hidden="1">'Φύλλο3'!$E$9:$G$28</definedName>
    <definedName name="ACwvu.EXP_P2." localSheetId="4" hidden="1">'Φύλλο3'!#REF!</definedName>
    <definedName name="_xlnm.Print_Area" localSheetId="0">'Φύλλο1'!$A$1:$F$70</definedName>
    <definedName name="_xlnm.Print_Area" localSheetId="1">'Φύλλο1α'!$A$1:$F$70</definedName>
    <definedName name="_xlnm.Print_Area" localSheetId="2">'Φύλλο2'!$A$1:$H$49</definedName>
    <definedName name="_xlnm.Print_Area" localSheetId="3">'Φύλλο2α'!$A$1:$H$49</definedName>
    <definedName name="_xlnm.Print_Area" localSheetId="4">'Φύλλο3'!$A$1:$M$42</definedName>
    <definedName name="_xlnm.Print_Area" localSheetId="7">'Φύλλο6'!$A$1:$K$14</definedName>
    <definedName name="_xlnm.Print_Area" localSheetId="9">'Φύλλο7'!$A$1:$F$109</definedName>
    <definedName name="_xlnm.Print_Titles" localSheetId="4">'Φύλλο3'!$9:$9</definedName>
    <definedName name="_xlnm.Print_Titles" localSheetId="5">'Φύλλο4'!$1:$6</definedName>
    <definedName name="_xlnm.Print_Titles" localSheetId="6">'Φύλλο5'!$1:$6</definedName>
    <definedName name="_xlnm.Print_Titles" localSheetId="9">'Φύλλο7'!$1:$6</definedName>
    <definedName name="Swvu.EXP_P1." localSheetId="4" hidden="1">'Φύλλο3'!$E$9:$G$28</definedName>
    <definedName name="Swvu.EXP_P2." localSheetId="4" hidden="1">'Φύλλο3'!#REF!</definedName>
    <definedName name="wvu.EXP_P1." localSheetId="4" hidden="1">{TRUE,TRUE,-2.75,-17,484.5,254.25,FALSE,TRUE,TRUE,TRUE,0,1,#N/A,1,#N/A,9.955555555555556,16,1,FALSE,FALSE,3,TRUE,1,FALSE,70,"Swvu.EXP_P1.","ACwvu.EXP_P1.",#N/A,FALSE,FALSE,0.35433070866141736,0.35433070866141736,0.1968503937007874,0.1968503937007874,1,"","",TRUE,TRUE,FALSE,FALSE,1,#N/A,1,1,"=R1C1:R114C7",FALSE,#N/A,#N/A,FALSE,FALSE,FALSE,9,300,300,FALSE,FALSE,TRUE,TRUE,TRUE}</definedName>
    <definedName name="wvu.EXP_P2." localSheetId="4" hidden="1">{TRUE,TRUE,-2.75,-17,484.5,254.25,FALSE,TRUE,TRUE,TRUE,0,1,#N/A,102,#N/A,9.955555555555556,16.352941176470587,1,FALSE,FALSE,3,TRUE,1,FALSE,70,"Swvu.EXP_P2.","ACwvu.EXP_P2.",#N/A,FALSE,FALSE,0.35433070866141736,0.35433070866141736,0.1968503937007874,0.1968503937007874,1,"","",TRUE,TRUE,FALSE,FALSE,1,77,#N/A,#N/A,"=R1C1:R114C7",FALSE,#N/A,#N/A,FALSE,FALSE,TRUE,9,300,300,FALSE,FALSE,TRUE,TRUE,TRUE}</definedName>
    <definedName name="Z_AF5DFA41_F1EA_11D4_8581_546A04C10000_.wvu.PrintArea" localSheetId="4" hidden="1">'Φύλλο3'!$E$9:$G$28</definedName>
    <definedName name="Z_E3B7D185_4861_11D5_8462_844AEF19677D_.wvu.PrintArea" localSheetId="4" hidden="1">'Φύλλο3'!$E$9:$G$28</definedName>
  </definedNames>
  <calcPr fullCalcOnLoad="1"/>
</workbook>
</file>

<file path=xl/sharedStrings.xml><?xml version="1.0" encoding="utf-8"?>
<sst xmlns="http://schemas.openxmlformats.org/spreadsheetml/2006/main" count="1059" uniqueCount="541">
  <si>
    <t>Γαλλία</t>
  </si>
  <si>
    <t>Γερμανία</t>
  </si>
  <si>
    <t>Ιταλία</t>
  </si>
  <si>
    <t>Ην. Βασίλειο</t>
  </si>
  <si>
    <t>Ισπανία</t>
  </si>
  <si>
    <t>Βέλγιο</t>
  </si>
  <si>
    <t>Σουηδία</t>
  </si>
  <si>
    <t>Κύπρος</t>
  </si>
  <si>
    <t>Τουρκία</t>
  </si>
  <si>
    <t>Ρωσία</t>
  </si>
  <si>
    <t>Ρουμανία</t>
  </si>
  <si>
    <t>Βουλγαρία</t>
  </si>
  <si>
    <t>Αλβανία</t>
  </si>
  <si>
    <t>ΠΓΔΜ</t>
  </si>
  <si>
    <t>Λιβύη</t>
  </si>
  <si>
    <t>Συρία</t>
  </si>
  <si>
    <t>Ισραήλ</t>
  </si>
  <si>
    <t>Χώρες</t>
  </si>
  <si>
    <t>Σειρά κατάταξης</t>
  </si>
  <si>
    <t>Σύνολο εξαγωγών 20 πρώτων</t>
  </si>
  <si>
    <t>Συνολικές ελληνικές εξαγωγές</t>
  </si>
  <si>
    <t>Αξία (εκατ. €)</t>
  </si>
  <si>
    <t>% συμμετοχή επί του συνόλου των ελλην. εξαγωγών</t>
  </si>
  <si>
    <t>Οι 20 κυριότερες εξαγωγικές αγορές της Ελλάδος</t>
  </si>
  <si>
    <t>(Αξία σε εκατ. €)</t>
  </si>
  <si>
    <t>Μάλτα</t>
  </si>
  <si>
    <t>Πολωνία</t>
  </si>
  <si>
    <t>Αλγερία</t>
  </si>
  <si>
    <t>Αίγυπτος</t>
  </si>
  <si>
    <t>* Τα στοιχεία και για τα δύο έτη είναι προσωρινά</t>
  </si>
  <si>
    <t>Εξαγωγές</t>
  </si>
  <si>
    <t>Εισαγωγές**</t>
  </si>
  <si>
    <t>** Συμπεριλαμβάνονται και τα πλοία</t>
  </si>
  <si>
    <t>Κωδ. ΤΤΔΕ</t>
  </si>
  <si>
    <t>(Σε εκατ. ευρώ)</t>
  </si>
  <si>
    <t>ΚΟΣΜΟΣ</t>
  </si>
  <si>
    <t>ΟΟΣΑ (29 χώρες)</t>
  </si>
  <si>
    <t>Ε.Ε. (25)</t>
  </si>
  <si>
    <t>Ε.Ε. (15)</t>
  </si>
  <si>
    <t>Β. Αμερική</t>
  </si>
  <si>
    <t>Άλλες ανεπτυγμένες χώρες</t>
  </si>
  <si>
    <t>Υπόλοιπες ΟΟΣΑ  (εκτός Ν.Κορέας)</t>
  </si>
  <si>
    <t>Βαλκάνια</t>
  </si>
  <si>
    <t>Κοινοπολ. Ανεξάρτ. Κρατών (ΚΑΚ)</t>
  </si>
  <si>
    <t>Β. Αφρική &amp; Μ. Ανατολή</t>
  </si>
  <si>
    <t>Χώρες Αφρικής (εκτός Β.Αφρικής)</t>
  </si>
  <si>
    <t>Ν.Α. Ασία</t>
  </si>
  <si>
    <t>Λατ. Αμερική</t>
  </si>
  <si>
    <t>Λοιπές Χώρες</t>
  </si>
  <si>
    <t>ΣΗΜΕΙΩΣΗ</t>
  </si>
  <si>
    <r>
      <t>ΟΟΣΑ</t>
    </r>
    <r>
      <rPr>
        <sz val="11"/>
        <rFont val="Times New Roman"/>
        <family val="1"/>
      </rPr>
      <t>: Αυστρία, Βέλγιο, Καναδάς, Δανία, Γαλλία, Γερμανία, Ισλανδία, Ιρλανδία, Ιταλία, Λουξεμβούργο, Ολλανδία</t>
    </r>
  </si>
  <si>
    <t xml:space="preserve">             Νορβηγία, Πορτογαλία, Ισπανία, Σουηδία, Ελβετία, Τουρκία, Ηνωμένο Βασίλειο, ΗΠΑ, Ιαπωνία, Φινλανδία</t>
  </si>
  <si>
    <t xml:space="preserve">             Αυστραλία, Νέα Ζηλανδία, Μεξικό, Τσεχία, Ουγγαρία, Πολωνία, Ν.Κορέα, Σλοβακία</t>
  </si>
  <si>
    <r>
      <t>ΕΕ (25)</t>
    </r>
    <r>
      <rPr>
        <sz val="11"/>
        <rFont val="Times New Roman"/>
        <family val="1"/>
      </rPr>
      <t xml:space="preserve"> : Γαλλία, Βέλγιο, Λουξεμβούργο, Ολλανδία, Γερμανία, Ιταλία, Ην. Βασίλειο, Ιρλανδία, Δανία, Πορτογαλία, Ισπανία</t>
    </r>
  </si>
  <si>
    <t xml:space="preserve">                Σουηδία, Φινλανδία, Αυστρία, Μάλτα, Εσθονία, Λεττονία, Λιθουανία, Πολωνία, Τσεχία, Σλοβακία, Ουγγαρία</t>
  </si>
  <si>
    <t xml:space="preserve">                Σλοβενία, Κύπρος</t>
  </si>
  <si>
    <r>
      <t>ΕΕ (15)</t>
    </r>
    <r>
      <rPr>
        <sz val="11"/>
        <rFont val="Times New Roman"/>
        <family val="1"/>
      </rPr>
      <t xml:space="preserve"> : Γαλλία, Βέλγιο, Λουξεμβούργο, Ολλανδία, Γερμανία, Ιταλία, Ην. Βασίλειο, Ιρλανδία, Δανία, Πορτογαλία, Ισπανία</t>
    </r>
  </si>
  <si>
    <t xml:space="preserve">                Σουηδία, Φινλανδία, Αυστρία.</t>
  </si>
  <si>
    <r>
      <t>Β. Αμερική</t>
    </r>
    <r>
      <rPr>
        <sz val="11"/>
        <rFont val="Times New Roman"/>
        <family val="1"/>
      </rPr>
      <t xml:space="preserve"> : ΗΠΑ, Καναδάς, Μεξικό</t>
    </r>
  </si>
  <si>
    <r>
      <t>Άλλες ανεπτυγμένες χώρες</t>
    </r>
    <r>
      <rPr>
        <sz val="11"/>
        <rFont val="Times New Roman"/>
        <family val="1"/>
      </rPr>
      <t>: Ιαπωνία, Αυστραλία, Ν. Ζηλανδία</t>
    </r>
  </si>
  <si>
    <r>
      <t>Υπόλοιπες ΟΟΣΑ</t>
    </r>
    <r>
      <rPr>
        <sz val="11"/>
        <rFont val="Times New Roman"/>
        <family val="1"/>
      </rPr>
      <t>: Ισλανδία, Νορβηγία, Ελβετία, Τουρκία</t>
    </r>
  </si>
  <si>
    <r>
      <t>Βαλκάνια</t>
    </r>
    <r>
      <rPr>
        <sz val="11"/>
        <rFont val="Times New Roman"/>
        <family val="1"/>
      </rPr>
      <t>: Ρουμανία, Βουλγαρία, Αλβανία, Κροατία, Βοσνία-Ερζεγοβίνη, Σερβία-Μαυροβούνιο-Κόσοβο, ΠΓΔΜ</t>
    </r>
  </si>
  <si>
    <r>
      <t>Κοινοπολ. Ανεξάρτ. Κρατών (ΚΑΚ)</t>
    </r>
    <r>
      <rPr>
        <sz val="11"/>
        <rFont val="Times New Roman"/>
        <family val="1"/>
      </rPr>
      <t>: Ουκρανία, Λευκορωσία, Μολδαβία, Ρωσία, Γεωργία, Αρμενία, Αζερμπαϊτζάν</t>
    </r>
  </si>
  <si>
    <t xml:space="preserve">                                                            Καζακστάν, Τουρκμενιστάν, Ουζμπεκιστάν, Τατζικιστάν, Κιργιζία</t>
  </si>
  <si>
    <r>
      <t>Β. Αφρική &amp; Μ. Ανατολή</t>
    </r>
    <r>
      <rPr>
        <sz val="11"/>
        <rFont val="Times New Roman"/>
        <family val="1"/>
      </rPr>
      <t xml:space="preserve"> : Μαρόκο, Αλγερία, Τυνησία, Λιβύη, Αίγυπτος, Λίβανος, Συρία, Ιράν, Ιράκ, Ισραήλ, Ιορδανία</t>
    </r>
  </si>
  <si>
    <t xml:space="preserve">                                             Σ. Αραβία, Κουβέιτ, Μπαχρέιν, Κατάρ, Ην. Αρ. Εμιράτα, Ομάν, Υεμένη</t>
  </si>
  <si>
    <r>
      <t>Χώρες Αφρικής (εκτός Β.Αφρικής)</t>
    </r>
    <r>
      <rPr>
        <sz val="11"/>
        <rFont val="Times New Roman"/>
        <family val="1"/>
      </rPr>
      <t>: Μαυριτανία, Νίγηρ, Γκάνα, Νιγηρία, Γκαμπόν, Αιθιοπία, Κένυα, Δημ. Νοτ. Αφρικής</t>
    </r>
  </si>
  <si>
    <r>
      <t>Ν.Α. Ασία</t>
    </r>
    <r>
      <rPr>
        <sz val="11"/>
        <rFont val="Times New Roman"/>
        <family val="1"/>
      </rPr>
      <t xml:space="preserve"> : Ταιβάν, Ινδονησία, Σιγκαπούρη, Φιλιππίνες, Χογκ Κογκ, Ν.Κορέα, Ταϊλάνδη</t>
    </r>
  </si>
  <si>
    <r>
      <t>Λατ.Αμερική</t>
    </r>
    <r>
      <rPr>
        <sz val="11"/>
        <rFont val="Times New Roman"/>
        <family val="1"/>
      </rPr>
      <t xml:space="preserve"> : Αργεντινή, Βραζιλία, Μπαχάμες, Αγ. Βικέντιος, Ονδούρα, Παναμάς, Χιλή</t>
    </r>
  </si>
  <si>
    <r>
      <t>Λοιπές Χώρες</t>
    </r>
    <r>
      <rPr>
        <sz val="11"/>
        <rFont val="Times New Roman"/>
        <family val="1"/>
      </rPr>
      <t>: Ινδία, Κίνα, Λοιπές Χώρες</t>
    </r>
  </si>
  <si>
    <t>Επεξεργασία στοιχείων από το ΚΕΕΜ</t>
  </si>
  <si>
    <t>(Σε εκατ. $)</t>
  </si>
  <si>
    <t>Π  ρ  ο  ϊ  ό  ν</t>
  </si>
  <si>
    <t>Α  ξ  ί  α</t>
  </si>
  <si>
    <t>% Μεταβολή</t>
  </si>
  <si>
    <t>% Σύνθεση</t>
  </si>
  <si>
    <t>Ε    ξ    α    γ    ω    γ    έ    ς</t>
  </si>
  <si>
    <t>0+1+4</t>
  </si>
  <si>
    <t>0</t>
  </si>
  <si>
    <t>Τρόφιμα και ζώα ζωντανά</t>
  </si>
  <si>
    <t>1</t>
  </si>
  <si>
    <t>Ποτά &amp; καπνός</t>
  </si>
  <si>
    <t>4</t>
  </si>
  <si>
    <t>Λάδια και λίπη ζωϊκής ή φυτικής προέλευσης</t>
  </si>
  <si>
    <t>2</t>
  </si>
  <si>
    <t>Πρώτες ύλες μη εδώδιμες εκτός από καύσιμα</t>
  </si>
  <si>
    <t>3</t>
  </si>
  <si>
    <t>Ορυκτά, καύσιμα, λιπαντικά, κ.λπ.</t>
  </si>
  <si>
    <t>5-8</t>
  </si>
  <si>
    <t>5</t>
  </si>
  <si>
    <t>Χημικά προϊόντα &amp; συναφή (μ.α.κ.)</t>
  </si>
  <si>
    <t>6</t>
  </si>
  <si>
    <t>Βιομηχανικά είδη ταξινομημένα κατά πρώτη ύλη</t>
  </si>
  <si>
    <t>7</t>
  </si>
  <si>
    <t>Μηχανήματα &amp; υλικό μεταφορών</t>
  </si>
  <si>
    <t>8</t>
  </si>
  <si>
    <t>Διάφορα βιομηχανικά είδη</t>
  </si>
  <si>
    <t>9</t>
  </si>
  <si>
    <t>Είδη &amp; συναλλαγές μη ταξινομημένα κατά κατηγορίες</t>
  </si>
  <si>
    <t>0-9</t>
  </si>
  <si>
    <t>Ε    ι    σ    α    γ    ω    γ    έ    ς</t>
  </si>
  <si>
    <t xml:space="preserve">(Αγροτικά, Πρώτες ύλες, Καύσιμα, Βιομηχανικά, Άλλα) μπορεί να μην είναι ακριβής και να μην εκφράζει </t>
  </si>
  <si>
    <t>την επικρατούσα τάση.</t>
  </si>
  <si>
    <t>Οι ελληνικές εξαγωγές κατά γεωγραφικές περιοχές</t>
  </si>
  <si>
    <t>Οι ελληνικές εισαγωγές κατά γεωγραφικές περιοχές</t>
  </si>
  <si>
    <t>Γεωγραφικές περιοχές</t>
  </si>
  <si>
    <t>% Συμμετοχή</t>
  </si>
  <si>
    <t>Εισαγωγές</t>
  </si>
  <si>
    <t>Αγροτικά προϊόντα</t>
  </si>
  <si>
    <t>Πρώτες ύλες</t>
  </si>
  <si>
    <t>Καύσιμα</t>
  </si>
  <si>
    <t>Βιομηχανικά προϊόντα</t>
  </si>
  <si>
    <t>Άλλα</t>
  </si>
  <si>
    <t>Συνολικές εξαγωγές</t>
  </si>
  <si>
    <t>Συνολικές εισαγωγές</t>
  </si>
  <si>
    <t>Το εμπόριο της Ελλάδος κατά μονοψήφιες κατηγορίες και η σύνθεσή του</t>
  </si>
  <si>
    <t>Π ί ν α κ α ς    3</t>
  </si>
  <si>
    <t>Π ί ν α κ α ς    5</t>
  </si>
  <si>
    <t>Π ί ν α κ α ς    1</t>
  </si>
  <si>
    <t>Π ί ν α κ α ς    1α</t>
  </si>
  <si>
    <t>Π ί ν α κ α ς    2</t>
  </si>
  <si>
    <r>
      <t>*</t>
    </r>
    <r>
      <rPr>
        <sz val="12"/>
        <rFont val="Times New Roman"/>
        <family val="1"/>
      </rPr>
      <t xml:space="preserve"> Τα στοιχεία και για τα δύο έτη είναι προσωρινά</t>
    </r>
  </si>
  <si>
    <r>
      <t>Σημείωση</t>
    </r>
    <r>
      <rPr>
        <sz val="12"/>
        <rFont val="Times New Roman"/>
        <family val="1"/>
      </rPr>
      <t xml:space="preserve">:  Επειδή τα στοιχεία είναι προσωρινά, η απεικόνιση των εξαγωγών κατά μεγάλες κατηγορίες προϊόντων </t>
    </r>
  </si>
  <si>
    <t>Π ί ν α κ α ς    2α</t>
  </si>
  <si>
    <t>-</t>
  </si>
  <si>
    <t>Εμπορικό ισοζύγιο</t>
  </si>
  <si>
    <t>% συμμετοχή 
των εξαγωγών 
στις εισαγωγές</t>
  </si>
  <si>
    <t>Ποσοστιαία συμμετοχή των εξαγωγών στις εισαγωγές</t>
  </si>
  <si>
    <t>2010*</t>
  </si>
  <si>
    <r>
      <t>Πηγή</t>
    </r>
    <r>
      <rPr>
        <sz val="11"/>
        <rFont val="Times New Roman"/>
        <family val="1"/>
      </rPr>
      <t>: ΕΛ.ΣΤΑΤ.</t>
    </r>
  </si>
  <si>
    <t>Πηγή: ΕΛ.ΣΤΑΤ. Επεξεργασία στοιχείων από το ΚΕΕΜ</t>
  </si>
  <si>
    <r>
      <t>Πηγή</t>
    </r>
    <r>
      <rPr>
        <sz val="11"/>
        <rFont val="Times New Roman"/>
        <family val="1"/>
      </rPr>
      <t>: ΕΛ.ΣΤΑΤ-Επεξεργασία στοιχείων από το ΚΕΕΜ</t>
    </r>
  </si>
  <si>
    <r>
      <t>Πηγή</t>
    </r>
    <r>
      <rPr>
        <sz val="11"/>
        <rFont val="Times New Roman"/>
        <family val="1"/>
      </rPr>
      <t>: ΕΛ.ΣΤΑΤ.-Επεξεργασία στοιχείων από το ΚΕΕΜ</t>
    </r>
  </si>
  <si>
    <t>Ιανουάριος-Δεκέμβριος 2011*</t>
  </si>
  <si>
    <t>11/10</t>
  </si>
  <si>
    <t>Ιανουάριος-Δεκέμβριος 2011   (σε εκατ. ευρώ)</t>
  </si>
  <si>
    <t>2011*</t>
  </si>
  <si>
    <t>11*/10*</t>
  </si>
  <si>
    <t>Ιανουάριος-Δεκέμβριος 2011   (σε εκατ. $)</t>
  </si>
  <si>
    <t>* Τα στοιχεία είναι προσωρινά για τα έτη 2004 και 2006-2011</t>
  </si>
  <si>
    <t>κατά την περίοδο 2001-2011* (Αξία σε εκατ. ευρώ)</t>
  </si>
  <si>
    <t>κατά τα έτη 2001, 2005, 2010 &amp; 2011*</t>
  </si>
  <si>
    <t>Η Π Α</t>
  </si>
  <si>
    <t>Π ί ν α κ α ς    6</t>
  </si>
  <si>
    <t>Κάτω Χώρες</t>
  </si>
  <si>
    <t>Εφοδιαμοί πλοίων με Τρίτες Χώρες</t>
  </si>
  <si>
    <t>Ενωμένα Αραβικά Εμιράτα</t>
  </si>
  <si>
    <t>Σερβία</t>
  </si>
  <si>
    <t>Αυστρία</t>
  </si>
  <si>
    <t>Ελβετία</t>
  </si>
  <si>
    <t>Κίνα</t>
  </si>
  <si>
    <t>Φινλανδία</t>
  </si>
  <si>
    <t>Δανία</t>
  </si>
  <si>
    <t>Δημοκρατία της Τσεχίας</t>
  </si>
  <si>
    <t>Πορτογαλία</t>
  </si>
  <si>
    <t>Μεξικό</t>
  </si>
  <si>
    <t>Σινγκαπούρη</t>
  </si>
  <si>
    <t>Σαουδική Αραβία</t>
  </si>
  <si>
    <t>Καναδάς</t>
  </si>
  <si>
    <t>Αυστραλία</t>
  </si>
  <si>
    <t>Σλοβενία</t>
  </si>
  <si>
    <t>Ουγγαρία</t>
  </si>
  <si>
    <t>Γιβραλτάρ</t>
  </si>
  <si>
    <t>Ουκρανία</t>
  </si>
  <si>
    <t>Κόσοβο</t>
  </si>
  <si>
    <t>Ινδία</t>
  </si>
  <si>
    <t>Τυνησία</t>
  </si>
  <si>
    <t>Νιγηρία</t>
  </si>
  <si>
    <t>Σλοβακία</t>
  </si>
  <si>
    <t>Κροατία</t>
  </si>
  <si>
    <t>Μαρόκο</t>
  </si>
  <si>
    <t>Χογκ-Κογκ</t>
  </si>
  <si>
    <t>Ινδονησία</t>
  </si>
  <si>
    <t>Βοσνία-Ερζεγοβίνη</t>
  </si>
  <si>
    <t>Μαυροβούνιο</t>
  </si>
  <si>
    <t>Ιορδανία</t>
  </si>
  <si>
    <t>Ιαπωνία</t>
  </si>
  <si>
    <t>Νότια Κορέα</t>
  </si>
  <si>
    <t>Λίβανος</t>
  </si>
  <si>
    <t>Δημοκρατία Νοτίου Αφρικής</t>
  </si>
  <si>
    <t>Μολδαβία</t>
  </si>
  <si>
    <t>Νορβηγία</t>
  </si>
  <si>
    <t>Ιρλανδία</t>
  </si>
  <si>
    <t>Ταϊλάνδη</t>
  </si>
  <si>
    <t>Λιβερία</t>
  </si>
  <si>
    <t>Ιράκ</t>
  </si>
  <si>
    <t>Ιράν</t>
  </si>
  <si>
    <t>Βραζιλία</t>
  </si>
  <si>
    <t>Πακιστάν</t>
  </si>
  <si>
    <t>Νήσοι Μάρσαλ</t>
  </si>
  <si>
    <t>Παναμάς</t>
  </si>
  <si>
    <t>Λιθουανία</t>
  </si>
  <si>
    <t>Γεωργία</t>
  </si>
  <si>
    <t>Νίγηρ</t>
  </si>
  <si>
    <t>Ταϊβάν</t>
  </si>
  <si>
    <t>Λουξεμβούργο</t>
  </si>
  <si>
    <t>Κατάρ</t>
  </si>
  <si>
    <t>Μπαχρέιν</t>
  </si>
  <si>
    <t>Καζακστάν</t>
  </si>
  <si>
    <t>Αζερμπαϊτζάν</t>
  </si>
  <si>
    <t>Αρμενία</t>
  </si>
  <si>
    <t>Κουβέιτ</t>
  </si>
  <si>
    <t>Λευκορωσία</t>
  </si>
  <si>
    <t>Λεττονία</t>
  </si>
  <si>
    <t>Μπουργκίνα Φάσο</t>
  </si>
  <si>
    <t>Υεμένη</t>
  </si>
  <si>
    <t>Μπαχάμες</t>
  </si>
  <si>
    <t>Καμερούν</t>
  </si>
  <si>
    <t>Μαλαισία</t>
  </si>
  <si>
    <t>Εσθονία</t>
  </si>
  <si>
    <t>Ουρουγουάη</t>
  </si>
  <si>
    <t>Χιλή</t>
  </si>
  <si>
    <t>Μαυριτανία</t>
  </si>
  <si>
    <t>Γουινέα</t>
  </si>
  <si>
    <t>Βιετνάμ</t>
  </si>
  <si>
    <t>Φιλιππίνες</t>
  </si>
  <si>
    <t>Σουρινάμ</t>
  </si>
  <si>
    <t>Σουδάν</t>
  </si>
  <si>
    <t>Κένυα</t>
  </si>
  <si>
    <t>Αιθιοπία</t>
  </si>
  <si>
    <t>Βενεζουέλα</t>
  </si>
  <si>
    <t>Χώρα</t>
  </si>
  <si>
    <t>Αξία</t>
  </si>
  <si>
    <t>Π ί ν α κ α ς    4</t>
  </si>
  <si>
    <t>κατά το έτος 2010* (Αξία σε εκατ. €)</t>
  </si>
  <si>
    <t>* Τα στοιχεία είναι προσωρινά</t>
  </si>
  <si>
    <t>Νέα Ζηλανδία</t>
  </si>
  <si>
    <t>Τόγκο</t>
  </si>
  <si>
    <t>Νήσοι Φάλκλαντ - Εξαρτήσεις</t>
  </si>
  <si>
    <t>Μπενίν</t>
  </si>
  <si>
    <t>Μπαγκλαντές</t>
  </si>
  <si>
    <t>Ουζμπεκιστάν</t>
  </si>
  <si>
    <t>Περού</t>
  </si>
  <si>
    <t>Αγία Ελένη και Εξαρτήσεις</t>
  </si>
  <si>
    <t>Αργεντινή</t>
  </si>
  <si>
    <t>Οι 100 σημαντικότερες εξαγωγικές αγορές της Ελλάδος</t>
  </si>
  <si>
    <t>κατά το έτος 2011* (Αξία σε εκατ. €)</t>
  </si>
  <si>
    <t>Σερβία-Μαυροβούνιο-Κόσοβ</t>
  </si>
  <si>
    <t>* Τα στοιχεία για τα έτη 2010 και 2011 είναι προσωρινά</t>
  </si>
  <si>
    <t>33460</t>
  </si>
  <si>
    <t>Ορυκτέλαια πετρελαίου που εξάγονται από ασφαλτώδη ορυκτά (εκτός ακατεργάστων) που περιέχουν 70% η περισσότερο έλαιο πετρελαίου</t>
  </si>
  <si>
    <t>68423</t>
  </si>
  <si>
    <t>Πλάκες,  ταινίες   και  φύλλα,  από  αργίλιο,  με  πάχος  που υπερβαίνει το 0,2mm</t>
  </si>
  <si>
    <t>99999</t>
  </si>
  <si>
    <t>54293</t>
  </si>
  <si>
    <t>Φάρμακα,  μ.α.κ., που παρουσιάζονται με μορφή δόσεων ή  είναι συσκευασμένα για τη λιανική πώληση</t>
  </si>
  <si>
    <t>03418</t>
  </si>
  <si>
    <t>Αλλα  ψάρια,  νωπά ή διατηρημένα με απλή  ψύξη  (εκτός  από συκώτια, αυγά και σπέρματα)</t>
  </si>
  <si>
    <t>67621</t>
  </si>
  <si>
    <t>Ράβδοι (άλλες από εκείνες της υποδιαίρεσης 676.1) από σίδηρο ή χάλυβες,  που  έχουν απλώς ελαθεί, σφυρηλατηθεί ή διελαθεί  σε θερμή  κατάσταση, καθώς και εκείνες που έχουν υποστεί στρίψιμο μετά την έλαση  από  σίδηρο  ή  από όχι σε  κράμα  χάλυβες,</t>
  </si>
  <si>
    <t>68271</t>
  </si>
  <si>
    <t>Σωλήνες κάθε είδους</t>
  </si>
  <si>
    <t>05679</t>
  </si>
  <si>
    <t>Αλλα  λαχανικά, παρασκευασμένα ή διατηρημένα αλλιώς παρά  με ξύδι ή οξικό οξύ, όχι κατεψυγμένα</t>
  </si>
  <si>
    <t>05895</t>
  </si>
  <si>
    <t>Βερύκοκα, κεράσια και ροδάκινα</t>
  </si>
  <si>
    <t>26310</t>
  </si>
  <si>
    <t>Βαμβακι (αλλο απο το χνουδι σπορων βαμβακιου),μη λαναρισμενο ουτε χτενισμενο</t>
  </si>
  <si>
    <t>02499</t>
  </si>
  <si>
    <t>84831</t>
  </si>
  <si>
    <t>Είδη από γουνοδέρματα</t>
  </si>
  <si>
    <t>42141</t>
  </si>
  <si>
    <t>Παρθένο λάδι</t>
  </si>
  <si>
    <t>68412</t>
  </si>
  <si>
    <t>Κράματα αργιλίου</t>
  </si>
  <si>
    <t>57511</t>
  </si>
  <si>
    <t>Πολυπροπυλένιο</t>
  </si>
  <si>
    <t>12220</t>
  </si>
  <si>
    <t>Τσιγάρα που περιέχουν καπνό</t>
  </si>
  <si>
    <t>12110</t>
  </si>
  <si>
    <t>Καπνα χωρις αφαιρεση των μισχων</t>
  </si>
  <si>
    <t>76411</t>
  </si>
  <si>
    <t>Τηλεφωνικές συσκευές συνδρομητών</t>
  </si>
  <si>
    <t>54232</t>
  </si>
  <si>
    <t>Φάρμακα  που  περιέχουν αλκαλοειδή ή παράγωγα τους,  αλλά  δεν περιέχουν  ούτε  ορμόνες ούτε άλλα προϊόντα  της  υποδιαίρεσης 541.5, ούτε αντιβιοτικά ή παράγωγα των αντιβιοτικών  που παρουσιάζονται με μορφή δόσεων ή είναι  συσκευασμένα για τη λιανική</t>
  </si>
  <si>
    <t>77316</t>
  </si>
  <si>
    <t>Αλλοι ηλεκτρικοί αγωγοί, για τάσεις που δεν υπερβαίνουν τα 1000V</t>
  </si>
  <si>
    <t>68424</t>
  </si>
  <si>
    <t>Φύλλα  και  ταινίες, λεπτά, από αργίλιο (έστω και τυπωμένα  ή επικολλημένα  σε  χαρτί, χαρτόνι, πλαστικές ύλες  ή  παρόμοια υποθέματα),   με  πάχος  που  δεν  υπερβαίνει  τα  0,2mm  (μη περιλαμβανομένου του υποθέματος)</t>
  </si>
  <si>
    <t>05711</t>
  </si>
  <si>
    <t>Πορτοκάλια, νωπά ή αποξεραμένα</t>
  </si>
  <si>
    <t>54219</t>
  </si>
  <si>
    <t>Φάρμακα που περιέχουν αντιβιοτικά ή παράγωγα τους  που  περιέχουν  άλλα αντιβιοτικά, που παρουσιάζονται  με μορφή δόσεων ή είναι συσκευασμένα για τη λιανική πώληση</t>
  </si>
  <si>
    <t>84470</t>
  </si>
  <si>
    <t>Φορεματα-πουκαμισα(σεμιζιε),μπλουζες-πουκαμισα και πουκαμισακια</t>
  </si>
  <si>
    <t>34250</t>
  </si>
  <si>
    <t>Βουτάνιο, υγροποιημένο</t>
  </si>
  <si>
    <t>35100</t>
  </si>
  <si>
    <t>Ηλεκτρική ενέργεια</t>
  </si>
  <si>
    <t>93100</t>
  </si>
  <si>
    <t>68421</t>
  </si>
  <si>
    <t>Ράβδοι και είδη καθορισμένης μορφής από αργίλιο</t>
  </si>
  <si>
    <t>67941</t>
  </si>
  <si>
    <t>Σωλήνες  κάθε είδους των τύπων που χρησιμοποιούνται για  τους αγωγούς πετρελαίου ή αερίου</t>
  </si>
  <si>
    <t>09899</t>
  </si>
  <si>
    <t>Αλλα  παρασκευάσματα διατροφής, που δεν κατονομάζονται  ούτε περιλαμβάνονται αλλού</t>
  </si>
  <si>
    <t>05751</t>
  </si>
  <si>
    <t>Σταφύλια, νωπά</t>
  </si>
  <si>
    <t>05793</t>
  </si>
  <si>
    <t>Φρούτα με κουκούτσια, μ.α.κ. νωπά</t>
  </si>
  <si>
    <t>69119</t>
  </si>
  <si>
    <t>84540</t>
  </si>
  <si>
    <t>Τι-σερτ και φανελακια,απο πλεκτο</t>
  </si>
  <si>
    <t>27312</t>
  </si>
  <si>
    <t>04110</t>
  </si>
  <si>
    <t>Σιτάρι σκληρό, ανάλεστο</t>
  </si>
  <si>
    <t>67619</t>
  </si>
  <si>
    <t>Xoντρόσυρμα (fil machine) από σίδηρο ή χάλυβες από άλλα χαλυβοκράματα</t>
  </si>
  <si>
    <t>28821</t>
  </si>
  <si>
    <t>Απορρίμματα και θραύσματα χαλκού</t>
  </si>
  <si>
    <t>58221</t>
  </si>
  <si>
    <t>Αλλες  πλάκες,  φύλλα, μεμβράνες, ταινίες και  λουρίδες,  από πλαστικές  ύλες μη κυψελώδεις, μη ενισχυμένες ούτε με απανωτές στρώσεις,  ούτε  όμοια συνδυασμένες με άλλες  πλαστικές  ύλες, χωρίς υπόθεμα από πολυμερή του αιθυλενίου</t>
  </si>
  <si>
    <t>33541</t>
  </si>
  <si>
    <t>Ασφαλτος  από  πετρέλαιο  και άλλα  υπολείμματα  των  λαδιών πετρελαίου ή των ασφαλτούχων ορυκτών, ασφαλτικά μείγματα</t>
  </si>
  <si>
    <t>55422</t>
  </si>
  <si>
    <t>Παρασκευάσματα  για  πλύσιμο και  παρασκευάσματα  καθαρισμού, επιφανειακής  δράσης,  μ.α.κ.,  συσκευασμένα για  τη  λιανική πώληση</t>
  </si>
  <si>
    <t>77812</t>
  </si>
  <si>
    <t>Ηλεκτρικοί συσσωρευτές</t>
  </si>
  <si>
    <t>79240</t>
  </si>
  <si>
    <t>Αεροπλάνα  και άλλα οχήματα αέρος, αυτοκινούμενα (άλλα από  τα ελικόπτερα), με βάρος χωρίς φορτίο που υπερβαίνει τα 15000 kg</t>
  </si>
  <si>
    <t>05671</t>
  </si>
  <si>
    <t>Λαχανικά,  καρποί  και  φρούτα και άλλα βρώσιμα  μέρη  φυτών, παρασκευασμένα ή διατηρημένα με ξύδι ή οξικό οξύ</t>
  </si>
  <si>
    <t>79295</t>
  </si>
  <si>
    <t>Αλλα μέρη αεροπλάνων ή ελικοπτέρων</t>
  </si>
  <si>
    <t>67931</t>
  </si>
  <si>
    <t>55320</t>
  </si>
  <si>
    <t>06129</t>
  </si>
  <si>
    <t>89420</t>
  </si>
  <si>
    <t>Τροχοφόρα  παιχνίδια που έχουν επινοηθεί για να επιβαίνουν τα παιδιά   ( δίκυκλα,   τρίκυκλα,   σκούτερ,   ποδοκίνητα αυτοκίνητα), αμαξάκια για κούκλες, κούκλες, μοντέλλα κλίμακας, γρίφοι όλων των ειδών</t>
  </si>
  <si>
    <t>66134</t>
  </si>
  <si>
    <t>Μάρμαρο,  τραβερτίνη και αλάβαστρο και τεχνουργήματα από  τις πέτρες   αυτές,  απλώς  λαξευμένες  ή  πριονισμένες  και   με επιφάνεια επίπεδη ή ομαλή</t>
  </si>
  <si>
    <t>65529</t>
  </si>
  <si>
    <t>Υφάσματα πλεκτά ή κροσέ, μ.α.κ.</t>
  </si>
  <si>
    <t>77637</t>
  </si>
  <si>
    <t>Διατάξεις φωτοευαίσθητες με ημιαγωγό, δίοδοι εκπομπής φωτός</t>
  </si>
  <si>
    <t>69129</t>
  </si>
  <si>
    <t>Κατασκευές  και  μέρη αυτών από αργίλιο, μ.α.κ.,  πλάκες  και φύλλα,   ράβδοι,  είδη  με  καθορισμένη  μορφή,  σωλήνες  και παρόμοια,  από αργίλιο, προετοιμασμένα για να χρησιμοποιηθούν σε κατασκευές</t>
  </si>
  <si>
    <t>71392</t>
  </si>
  <si>
    <t>Μέρη, μ.α.κ., που προορίζονται για τους εμβολοφόρους κινητήρες εσωτερικής καύσεως των υποδιαιρέσεων 713.2, 713.3 και 713.8 που αναγνωρίζονται ότι προορίζονται αποκλειστικά ή κυρίως για εμβολοφόρους κινητήρες με συμπίεση</t>
  </si>
  <si>
    <t>77317</t>
  </si>
  <si>
    <t>Αλλοι ηλεκτρικοί αγωγοί, για τάσεις που υπερβαίνουν τα 1000V</t>
  </si>
  <si>
    <t>57211</t>
  </si>
  <si>
    <t>Πολυστυρόλιο που μπορεί να διογκωθεί</t>
  </si>
  <si>
    <t>66122</t>
  </si>
  <si>
    <t>Τσιμέντα Portland</t>
  </si>
  <si>
    <t>89319</t>
  </si>
  <si>
    <t>Είδη  μεταφοράς ή  συσκευασίας, μ.α.κ., από  πλαστικές  ύλες, πώματα,   καψούλια  και  άλλες  διατάξεις  κλεισίματος,   από πλαστικές ύλες</t>
  </si>
  <si>
    <t>11217</t>
  </si>
  <si>
    <t>Κρασιά από νωπά σταφύλια (άλλα από τα αφρώδη κρασιά), μούστοι σταφυλιών που η ζύμωση έχει ανασταλεί με προσθήκη αλκοόλης</t>
  </si>
  <si>
    <t>59865</t>
  </si>
  <si>
    <t>Φυσικές   ορυκτές   ύλες  ενεργοποιημένες,  άνθρακες   ζωϊκής προέλευσης (στους οποίους περιλαμβάνεται και ο εξασθενισμένος ζωϊκός άνθρακας)</t>
  </si>
  <si>
    <t>89332</t>
  </si>
  <si>
    <t>Πιατικά, άλλα είδη νοικοκυριού ή οικιακής οικονομίας και είδη υγιεινής ή καλλωπισμού</t>
  </si>
  <si>
    <t>02231</t>
  </si>
  <si>
    <t>Γιαούρτι εμπλουτισμένο η μη που περιέχει ζάχαρη η άρωμα η καρύδια η φρούτα</t>
  </si>
  <si>
    <t>05752</t>
  </si>
  <si>
    <t>Σταφύλια, αποξεραμένα (π.χ. σταφίδες)</t>
  </si>
  <si>
    <t>05798</t>
  </si>
  <si>
    <t>Αλλα φρούτα, νωπά</t>
  </si>
  <si>
    <t>28520</t>
  </si>
  <si>
    <t>Αλουμίνα (οξείδιο του αργιλίου)</t>
  </si>
  <si>
    <t>77521</t>
  </si>
  <si>
    <t>Ψυγεία,  οικιακού  τύπου  (ηλεκτρικά  ή άλλα),  έστω  και  αν περιέχουν τμήμα κατάψυξης</t>
  </si>
  <si>
    <t>58222</t>
  </si>
  <si>
    <t>Αλλες  πλάκες,  φύλλα, μεμβράνες, ταινίες και  λουρίδες,  από πλαστικές  ύλες μη κυψελώδεις, μη ενισχυμένες ούτε με απανωτές στρώσεις,  ούτε  όμοια συνδυασμένες με άλλες  πλαστικές  ύλες, χωρίς υπόθεμα από πολυμερή του προπυλενίου</t>
  </si>
  <si>
    <t>65133</t>
  </si>
  <si>
    <t>Νήματα  από  βαμβάκι  (άλλα από τα νήματα  για  ράψιμο),  που περιέχουν τουλάχιστον 85% κατά βάρος βαμβάκι, μη συσκευασμένα για τη λιανική πώληση</t>
  </si>
  <si>
    <t>53342</t>
  </si>
  <si>
    <t>Χρώματα  επίχρισης και βερνίκια με βάση συνθετικά πολυμερή  ή τροποποιημένα  φυσικά πολυμερή, διασκορπισμένα ή διαλυμένα σε μη υδατώδες μέσο. Πλαστικά σε διάλυμα</t>
  </si>
  <si>
    <t>62922</t>
  </si>
  <si>
    <t>Ιμάντες   μεταφορικοί  ή  μετάδοσης  κίνησης άλλοι</t>
  </si>
  <si>
    <t>11249</t>
  </si>
  <si>
    <t>Αποστάγματα και οινοπνευματώδη ποτά, μ.α.κ.</t>
  </si>
  <si>
    <t>68241</t>
  </si>
  <si>
    <t>Σύρματα από χαλκό από χαλκό καθαρισμένο</t>
  </si>
  <si>
    <t>05673</t>
  </si>
  <si>
    <t>Ντομάτες,  παρασκευασμένες ή διατηρημένες χωρίς ξύδι ή  οξικό οξύ, μ.α.κ.</t>
  </si>
  <si>
    <t>05459</t>
  </si>
  <si>
    <t>Αλλα λαχανικά, νωπά ή διατηρημένα με απλή ψύξη</t>
  </si>
  <si>
    <t>04231</t>
  </si>
  <si>
    <t>Ρύζι,  μισολευκασμένο  ή  λευκασμένο, έστω και  γυαλισμένο  ή στιλβωμένο,  ή  επεξεργασμένο με βραστό νερό  ή  μεταποιημένο (εκτός από το ρύζι σε θραύσματα)</t>
  </si>
  <si>
    <t>67611</t>
  </si>
  <si>
    <t>Xoντρόσυρμα (fil machine) από σίδηρο ή χάλυβες  από  σίδηρο  ή  από  όχι σε  κράμα  χάλυβες,  που  φέρει οδοντώματα, εξογκώματα, κοιλώματα ή ανάγλυφα που γίνονται στη διάρκεια της έλασης</t>
  </si>
  <si>
    <t>67944</t>
  </si>
  <si>
    <t>Αλλοι, συγκολλημένοι, με τομή άλλη από την κυκλική</t>
  </si>
  <si>
    <t>22230</t>
  </si>
  <si>
    <t>Σπέρματα βαμβακιού</t>
  </si>
  <si>
    <t>58299</t>
  </si>
  <si>
    <t>Aλλες  πλάκες,  φύλλα,  μεμβράνες, ταινίες και  λουρίδες  από πλαστικές ύλες άλλα</t>
  </si>
  <si>
    <t>79230</t>
  </si>
  <si>
    <t>Αεροπλάνα  και άλλα οχήματα αέρος, αυτοκινούμενα, (άλλα από τα ελικόπτερα),  με βάρος χωρίς φορτίο που υπερβαίνει τα 2000 kg, αλλά δεν υπερβαίνει τα 15000 kg</t>
  </si>
  <si>
    <t>74481</t>
  </si>
  <si>
    <t>Ανελκυστήρες και αναβατήρες φορτίου</t>
  </si>
  <si>
    <t>68411</t>
  </si>
  <si>
    <t>Αργίλιο όχι σε κράμα</t>
  </si>
  <si>
    <t>67413</t>
  </si>
  <si>
    <t>Πλατέα  προϊόντα έλασης από σίδηρο ή από όχι σε κράμα χάλυβες, επιψευδαργυρωμένα  αλλιώς  επιστρωμένα  ή  επενδυμένα, με  πλάτος  600mm  ή περισσότερο</t>
  </si>
  <si>
    <t>76418</t>
  </si>
  <si>
    <t>68232</t>
  </si>
  <si>
    <t>Ράβδοι και είδη με καθορισμένη μορφή από χαλκό από κράματα χαλκού</t>
  </si>
  <si>
    <t>56295</t>
  </si>
  <si>
    <t>Λιπάσματα,  μ.α.κ., που περιέχουν  τα δύο λιπαντικά  στοιχεία άζωτο και φωσφόρο</t>
  </si>
  <si>
    <t>89731</t>
  </si>
  <si>
    <t>Κοσμήματα  με  πολύτιμες  ή  μη πέτρες και  μέρη  αυτών,  από πολύτιμα  μέταλλα  ή  από  μέταλλα  επιστρωμένα  με  πολύτιμα μέταλλα  (εξαιρούνται τα ρολόγια χεριού, τσέπης και οι  κάσες τους)</t>
  </si>
  <si>
    <t>78120</t>
  </si>
  <si>
    <t>Αυτοκίνητα οχήματα για τη μεταφορά προσώπων</t>
  </si>
  <si>
    <t>89219</t>
  </si>
  <si>
    <t>Αλλα  βιβλία, φυλλάδια και παρόμοια έντυπα, όχι σε ξεχωριστά φύλλα</t>
  </si>
  <si>
    <t>57433</t>
  </si>
  <si>
    <t>Πολυαιθυλένιο τερεφθαλικό</t>
  </si>
  <si>
    <t>69242</t>
  </si>
  <si>
    <t>56291</t>
  </si>
  <si>
    <t>Λιπάσματα,  μ.α.κ., που περιέχουν τα τρία λιπαντικά  στοιχεία άζωτο, φωσφόρο και κάλιο</t>
  </si>
  <si>
    <t>05794</t>
  </si>
  <si>
    <t>Φράουλες, νωπές</t>
  </si>
  <si>
    <t>67681</t>
  </si>
  <si>
    <t>Είδη  με καθορισμένη μορφή σε σχήμα U, I, H, L ή Τ, που έχουν απλώς  ελαθεί ή διελαθεί σε θερμή κατάσταση, με ύψος λιγότερο των 80mm, από σίδηρο ή από όχι σε κράμα χάλυβες</t>
  </si>
  <si>
    <t>28823</t>
  </si>
  <si>
    <t>Απορρίμματα και θραύσματα αργιλίου</t>
  </si>
  <si>
    <t>04830</t>
  </si>
  <si>
    <t>Μακαρόνι,  σπαγγέτι και όμοια προϊόντα (ζυμαρικά εν γένει, όχι ψημένα ούτε παραγεμισμένα, ούτε αλλιώς παρασκευασμένα)</t>
  </si>
  <si>
    <t>76412</t>
  </si>
  <si>
    <t>Αλλες συσκευές για την μετάδοση φωνής, εικόνας η άλλων δεδομένων, συμπεριλαμβανομένων συσκευών για επικοινωνία σε ενσύρματο η ασύρματο δίκτυο</t>
  </si>
  <si>
    <t>78219</t>
  </si>
  <si>
    <t>Αυτοκίνητα οχήματα για τη μεταφορά εμπορευμάτων, μ.α.κ.</t>
  </si>
  <si>
    <t>03530</t>
  </si>
  <si>
    <t>Ψάρια (στα οποία περιλαμβάνονται και τα φιλέτα) καπνιστά, έστω και ψημένα πριν ή κατά τη διάρκεια του καπνίσματος</t>
  </si>
  <si>
    <t>11102</t>
  </si>
  <si>
    <t>Νερά,  (στα  οποία  περιλαμβάνονται και τα μεταλλικά  και  τα αεριούχα  νερά)  με  προσθήκη ζάχαρης ή άλλων  γλυκαντικών  ή αρωματισμένα, και άλλα μη αλκοολούχα ποτά, μ.α.κ.</t>
  </si>
  <si>
    <t>Περιγραφή προϊόντος</t>
  </si>
  <si>
    <t>Εμπιστευτικά προϊόντα</t>
  </si>
  <si>
    <t>Αλλα τυριά &amp; πηγμένο γάλα για τυρί, εκτός από τα νωπά τυριά (στα οποία περιλαμβάνεται &amp; το τυρί από ορό γάλακτος) που δεν έχουν υποστεί ζύμωση &amp; πηγμένο γάλα για τυρί</t>
  </si>
  <si>
    <t>Ειδικές συναλλαγές που δεν ταξινομούνται</t>
  </si>
  <si>
    <t>Άλλες κατασκευές &amp; μέρη αυτών, μ.α.κ., από σίδηρο, χάλυβα ή αργίλιο</t>
  </si>
  <si>
    <t>Μάρμαρα,τραβερτίνες,βελγικοί ασβεστόλιθοι και άλλοι ασβεστόλιθοι για πελέκημα ή χτίσιμο, φαινομενικής πυκνότητας ίσης ή ανώτερης του 2,5, και αλάβαστρο, έστω και χοντρικά κατεργασμένα ή απλά κομμένα, με πριόνι ή άλλο τρόπο, σε όγκους ή πλάκες σχήματος τετραγώνου ή ορθογωνίου</t>
  </si>
  <si>
    <t>Προϊόντα ομορφιάς ή φτιασιδώματος (μακιγιάζ) παρασκευασμένα και παρασκευάσματα για τη συντήρηση ή τη φροντίδα του δέρματος (άλλα  από  τα  φάρμακα), στα οποία περιλαμβάνονται και τα αντιηλιακά παρασκευάσματα και τα παρασκευάσματα για το μαύρισμα. Παρασκευάσματα για την περιποίηση των νυχιών των χεριών ή των ποδιών.</t>
  </si>
  <si>
    <t>Άλλη ζάχαρη από τη ζάχαρη από ζαχαροκάλαμο ή από τεύτλα &amp; ζαχαρόζη χημικώς καθαρή, σε στερεή κατάσταση, με προσθήκη αρωματικών ή χρωστικών ουσιών</t>
  </si>
  <si>
    <t>Μέρη συσκευών για την μετάδοση φωνής, εικόνας η άλλων δεδομένων</t>
  </si>
  <si>
    <t>Δεξαμενές, βαρέλια, τύμπανα, μπιτόνια, κουτιά και  παρόμοια δοχεία, από αργίλιο (στα οποία περιλαμβάνονται  και  οι σωληνωτές  θήκες,  εύκαμπτες ή μη), για όλες τις ύλες (με εξαίρεση τα συμπιεσμένα ή υγροποιημένα αέρια), με χωρητικότητα που δεν υπερβαίνει τα 300 1, χωρίς μηχανικές ή θερμικές διατάξεις, έστω και με εσωτερική επένδυση ή θερμομόνωση</t>
  </si>
  <si>
    <t>Ποσότητα</t>
  </si>
  <si>
    <t>Π ί ν α κ α ς    7</t>
  </si>
  <si>
    <t>(Αξία σε εκατ. € &amp; όγκος σε τόνους)</t>
  </si>
  <si>
    <t>Τα 100 σημαντικότερα ελληνικά εξαγόμενα προϊόντα στον Κόσμο κατά το έτος 2011*</t>
  </si>
  <si>
    <r>
      <t>Πηγή</t>
    </r>
    <r>
      <rPr>
        <sz val="11"/>
        <rFont val="Times New Roman"/>
        <family val="1"/>
      </rPr>
      <t>: ΕΛ. ΣΤΑΤ.-Επεξεργασία στοιχείων από το ΚΕΕΜ</t>
    </r>
  </si>
  <si>
    <t>Σειρά κατάταξης 2011</t>
  </si>
  <si>
    <t>Σειρά κατάταξης 2010</t>
  </si>
  <si>
    <t>Οι Εξαγωγικές αγορές του 2010 που δεν εμφανίζονται στο ΤΟΡ 100 του 2011</t>
  </si>
  <si>
    <t>Σειρά κατάταξης το 2010</t>
  </si>
  <si>
    <t>Σειρά κατάταξης το 2011</t>
  </si>
  <si>
    <t>Οι Εξαγωγικές αγορές του 2011 που δεν εμφανίζονται στο ΤΟΡ 100 του 2010</t>
  </si>
  <si>
    <t>Εφοδιασμοί πλοίων με Τρίτες Χώρες</t>
  </si>
  <si>
    <t>Τα 100 σημαντικότερα ελληνικά εξαγόμενα προϊόντα στον κόσμο</t>
  </si>
  <si>
    <t>κατά το έτος 2011* (Αξία σε χιλ. €)</t>
  </si>
  <si>
    <t>Κατάταξη</t>
  </si>
  <si>
    <t>ΤΤΔΕ</t>
  </si>
  <si>
    <t>Περιγραφή Προϊόντος</t>
  </si>
  <si>
    <t>ΑΞΙΑ (ευρώ)</t>
  </si>
  <si>
    <t>ΠΟΣΟΤΗΤΑ (κιλά)</t>
  </si>
  <si>
    <t>ΥΠΟΣΥΝΟΛΑ ΚΛΑΔΩΝ</t>
  </si>
  <si>
    <t>% ΕΠΙ ΣΥΝΟΛΟΥ ΕΞΑΓΩΓΩΝ)</t>
  </si>
  <si>
    <t>Γιαούρτι</t>
  </si>
  <si>
    <t>Αλλα τυριά</t>
  </si>
  <si>
    <t xml:space="preserve">Ψάρια,  νωπά ή διατηρημένα </t>
  </si>
  <si>
    <t>Ψάρια καπνιστά</t>
  </si>
  <si>
    <t>Ρύζι</t>
  </si>
  <si>
    <t xml:space="preserve">Ζυμαρικά </t>
  </si>
  <si>
    <t>Λαχανικά, νωπά ή διατηρημένα με απλή ψύξη</t>
  </si>
  <si>
    <t>Τουρσί</t>
  </si>
  <si>
    <t>Ντομάτες,  παρασκευασμένες ή διατηρημένες</t>
  </si>
  <si>
    <t xml:space="preserve">Λαχανικά, παρασκευασμένα ή διατηρημένα </t>
  </si>
  <si>
    <t>Σταφίδες</t>
  </si>
  <si>
    <t>Παρασκευάσματα διατροφής</t>
  </si>
  <si>
    <t>Νερά</t>
  </si>
  <si>
    <t xml:space="preserve">Κρασιά </t>
  </si>
  <si>
    <t>ΥΠΟΣΥΝΟΛΟ ΤΡΟΦΙΜΩΝ-ΠΟΤΩΝ</t>
  </si>
  <si>
    <t>Καπνά</t>
  </si>
  <si>
    <t>ΥΠΟΣΥΝΟΛΟ ΚΑΠΝΟΥ</t>
  </si>
  <si>
    <t>Βαμβάκι</t>
  </si>
  <si>
    <t>ΥΠΟΣΥΝΟΛΟ ΒΑΜΒΑΚΙΟΥ</t>
  </si>
  <si>
    <t>Μάρμαρα έστω  και  χοντρικά κατεργασμένα</t>
  </si>
  <si>
    <t>ΥΠΟΣΥΝΟΛΟ ΜΕΤΑΛΛΕΥΜΑΤΩΝ</t>
  </si>
  <si>
    <t xml:space="preserve">Ορυκτέλαια πετρελαίου </t>
  </si>
  <si>
    <t>Ασφαλτος</t>
  </si>
  <si>
    <t>ΥΠΟΣΥΝΟΛΟ ΠΕΤΡΕΛΑΙΟΕΙΔΩΝ</t>
  </si>
  <si>
    <t>ΥΠΟΣΥΝΟΛΟ ΕΝΕΡΓΕΙΑΣ</t>
  </si>
  <si>
    <t xml:space="preserve">Χρώματα  επίχρισης και βερνίκια </t>
  </si>
  <si>
    <t xml:space="preserve">Φάρμακα που περιέχουν αντιβιοτικά ή παράγωγα τους  </t>
  </si>
  <si>
    <t>Φάρμακα  που  περιέχουν αλκαλοειδή ή παράγωγα τους</t>
  </si>
  <si>
    <t>Φάρμακα,  μ.α.κ., για λιανική πώληση</t>
  </si>
  <si>
    <t xml:space="preserve">Προϊόντα  ομορφιάς  ή μακιγιάζ </t>
  </si>
  <si>
    <t>Απορρυπαντικά</t>
  </si>
  <si>
    <t>ΥΠΟΣΥΝΟΛΟ ΦΑΡΜΑΚΩΝ-ΚΑΛΛΥΝΤΙΚΩΝ-ΚΑΘΑΡΙΣΤΙΚΩΝ</t>
  </si>
  <si>
    <t>Λιπάσματα,  που περιέχουν άζωτο, φωσφόρο και κάλιο</t>
  </si>
  <si>
    <t>Λιπάσματα που περιέχουν  άζωτο και φωσφόρο</t>
  </si>
  <si>
    <t>ΥΠΟΣΥΝΟΛΟ ΛΙΠΑΣΜΑΤΩΝ</t>
  </si>
  <si>
    <t>Πολυστυρόλιο</t>
  </si>
  <si>
    <t>Πολυαιθυλένιο</t>
  </si>
  <si>
    <t>Πλαστικές  ύλες χωρίς αιθυλενίου</t>
  </si>
  <si>
    <t>Πλαστικές  ύλες χωρίς υπόθεμα προπυλενίου</t>
  </si>
  <si>
    <t xml:space="preserve">Aλλες  πλαστικές ύλες </t>
  </si>
  <si>
    <t>ΥΠΟΣΥΝΟΛΟ ΠΛΑΣΤΙΚΩΝ</t>
  </si>
  <si>
    <t xml:space="preserve">Φυσικές   ορυκτές   ύλες  ενεργοποιημένες,  άνθρακες   ζωϊκής προέλευσης </t>
  </si>
  <si>
    <t>Ιμάντες   μεταφορικοί  ή  μετάδοσης  κίνησης</t>
  </si>
  <si>
    <t xml:space="preserve">Μάρμαρα &amp; τεχνουργήματα </t>
  </si>
  <si>
    <t xml:space="preserve">Πλατέα  προϊόντα έλασης από σίδηρο </t>
  </si>
  <si>
    <t>Οδοντωτό Xoντρόσυρμα (fil machine) από σίδηρο ή χάλυβες</t>
  </si>
  <si>
    <t>Xoντρόσυρμα (fil machine) από άλλα χαλυβοκράματα</t>
  </si>
  <si>
    <t>Ράβδοι από σίδηρο ή χάλυβες</t>
  </si>
  <si>
    <t>Είδη  με καθορισμένη μορφή σε σχήμα U, I, H, L ή Τ, από σίδηρο ή από όχι σε κράμα χάλυβες</t>
  </si>
  <si>
    <t>Αλλοι, συγκολλημένοι σωλήνες, με τομή άλλη από την κυκλική</t>
  </si>
  <si>
    <t xml:space="preserve">Ράβδοι και είδη από χαλκό </t>
  </si>
  <si>
    <t xml:space="preserve">Σύρματα από χαλκό </t>
  </si>
  <si>
    <t xml:space="preserve">Αργίλιο </t>
  </si>
  <si>
    <t>Ράβδοι και είδη από αργίλιο</t>
  </si>
  <si>
    <t>Πλάκες,  ταινίες   και  φύλλα,  από  αργίλιο (&gt; 0,2mm)</t>
  </si>
  <si>
    <t>Φύλλα  και  ταινίες από αργίλιο (&lt;0,2mm)</t>
  </si>
  <si>
    <t>Αλλα μέρη κατασκευών από σίδηρο, χάλυβα ή αργίλιο</t>
  </si>
  <si>
    <t>Κατασκευές  και  μέρη αυτών από αργίλιο</t>
  </si>
  <si>
    <t xml:space="preserve">Δεξαμενές,  βαρέλια,  τύμπανα, μπιτόνια, κουτιά και  παρόμοια δοχεία,   από  αργίλιο  </t>
  </si>
  <si>
    <t>ΥΠΟΣΥΝΟΛΟ ΔΟΜΙΚΩΝ ΥΛΙΚΩΝ</t>
  </si>
  <si>
    <t xml:space="preserve">Μέρη, μ.α.κ., που προορίζονται για τους εμβολοφόρους κινητήρες εσωτερικής καύσεως </t>
  </si>
  <si>
    <t xml:space="preserve">Τηλεφωνικές συσκευές </t>
  </si>
  <si>
    <t>Αλλες συσκευές για την μετάδοση φωνής, εικόνας η άλλων δεδομένων</t>
  </si>
  <si>
    <t>Αλλοι ηλεκτρικοί αγωγοί (για τάσεις &lt;1000V)</t>
  </si>
  <si>
    <t>Αλλοι ηλεκτρικοί αγωγοί (για τάσεις &gt;1000V)</t>
  </si>
  <si>
    <t xml:space="preserve">Ψυγεία,  οικιακού  τύπου  </t>
  </si>
  <si>
    <t>Αεροπλάνα  και άλλα οχήματα αέρος, με βάρος &lt;15000 kg</t>
  </si>
  <si>
    <t>Αεροπλάνα  και άλλα οχήματα αέρος, με βάρος &gt;15000 kg</t>
  </si>
  <si>
    <t>ΥΠΟΣΥΝΟΛΟ ΜΗΧΑΝΗΜΑΤΩΝ-ΕΞΟΠΛΙΣΜΟΥ</t>
  </si>
  <si>
    <t xml:space="preserve">Νήματα  από  βαμβάκι  </t>
  </si>
  <si>
    <t>ΥΠΟΣΥΝΟΛΟ ΚΛΩΣΤΟΫΦΑΝΤΟΥΡΓΙΚΩΝ</t>
  </si>
  <si>
    <t>Τεχνουργήματα δέρματος</t>
  </si>
  <si>
    <t>ΥΠΟΣΥΝΟΛΟ ΕΝΔΥΣΗΣ-ΓΟΥΝΟΔΕΡΜΑΤΩΝ</t>
  </si>
  <si>
    <t>Είδη  μεταφοράς ή  συσκευασίας, μ.α.κ., από  πλαστικές  ύλες (πώματα,   καψούλια  κ.α.)</t>
  </si>
  <si>
    <t>Παιχνίδια για παιδιά</t>
  </si>
  <si>
    <t>Κοσμήματα  με  πολύτιμες  ή  μη πέτρες και  μέρη  αυτών</t>
  </si>
  <si>
    <t>ΥΠΟΣΥΝΟΛΟ ΔΙΑΦΟΡΩΝ ΒΙΟΜΗΧΑΝΙΚΩΝ ΠΡΟΪΟΝΤΩΝ</t>
  </si>
  <si>
    <t>ΕΙΔΙΚΕΣ ΣΥΝΑΛΛΑΓΕΣ ΠΟΥ ΔΕΝ ΤΑΞΙΝΟΜΟΥΝΤΑΙ</t>
  </si>
  <si>
    <t>ΕΜΠΙΣΤΕΥΤΙΚΑ ΠΡΟΙΟΝΤΑ</t>
  </si>
  <si>
    <t>ΥΠΟΣΥΝΟΛΟ 100 ΠΙΟ ΕΞΑΓΩΓΙΜΩΝ ΠΡΟΪΟΝΤΩΝ</t>
  </si>
  <si>
    <t>ΣΥΝΟΛΟ ΕΛΛΗΝΙΚΩΝ ΕΞΑΓΩΓΩΝ</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</si>
</sst>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00_ _Δ_ρ_χ_);[Red]\(#,##0.00_ _Δ_ρ_χ\)"/>
    <numFmt numFmtId="183" formatCode="#,##0.0"/>
    <numFmt numFmtId="184" formatCode="_-* #,##0.00\ [$€-1]_-;\-* #,##0.00\ [$€-1]_-;_-* &quot;-&quot;??\ [$€-1]_-"/>
    <numFmt numFmtId="185" formatCode="#,##0.000"/>
    <numFmt numFmtId="186" formatCode="00000"/>
    <numFmt numFmtId="187" formatCode="0.000000"/>
    <numFmt numFmtId="188" formatCode="0.00000"/>
    <numFmt numFmtId="189" formatCode="0.0000"/>
    <numFmt numFmtId="190" formatCode="0.000"/>
    <numFmt numFmtId="191" formatCode="0.0000000"/>
    <numFmt numFmtId="192" formatCode="0.00000000"/>
    <numFmt numFmtId="193" formatCode="0.000000000"/>
    <numFmt numFmtId="194" formatCode="#,##0.0000"/>
    <numFmt numFmtId="195" formatCode="#,##0.00000"/>
    <numFmt numFmtId="196" formatCode="#,##0.000000"/>
    <numFmt numFmtId="197" formatCode="m/d"/>
    <numFmt numFmtId="198" formatCode="#,##0.0000000"/>
    <numFmt numFmtId="199" formatCode="#,##0.00000000"/>
    <numFmt numFmtId="200" formatCode="#,##0.000000000"/>
    <numFmt numFmtId="201" formatCode="0.0000000000"/>
    <numFmt numFmtId="202" formatCode="#,##0.0000000000"/>
    <numFmt numFmtId="203" formatCode="#,##0.00000000000"/>
    <numFmt numFmtId="204" formatCode="#,##0.000000000000"/>
    <numFmt numFmtId="205" formatCode="#,##0.0\ "/>
    <numFmt numFmtId="206" formatCode="#,##0.0\ \ "/>
    <numFmt numFmtId="207" formatCode="0.0%\ \ \ \ \ \ "/>
    <numFmt numFmtId="208" formatCode="0.0%\ \ \ \ \ \ \ \ "/>
    <numFmt numFmtId="209" formatCode="0.0%\ \ \ \ \ \ \ \ \ "/>
  </numFmts>
  <fonts count="29">
    <font>
      <sz val="10"/>
      <name val="Arial"/>
      <family val="0"/>
    </font>
    <font>
      <b/>
      <sz val="10"/>
      <name val="Arial"/>
      <family val="0"/>
    </font>
    <font>
      <i/>
      <sz val="10"/>
      <name val="Arial"/>
      <family val="0"/>
    </font>
    <font>
      <b/>
      <i/>
      <sz val="10"/>
      <name val="Arial"/>
      <family val="0"/>
    </font>
    <font>
      <u val="single"/>
      <sz val="7.5"/>
      <color indexed="12"/>
      <name val="Arial"/>
      <family val="0"/>
    </font>
    <font>
      <u val="single"/>
      <sz val="7.5"/>
      <color indexed="36"/>
      <name val="Arial"/>
      <family val="0"/>
    </font>
    <font>
      <sz val="12"/>
      <name val="Times New Roman"/>
      <family val="1"/>
    </font>
    <font>
      <b/>
      <i/>
      <sz val="12"/>
      <name val="Times New Roman"/>
      <family val="1"/>
    </font>
    <font>
      <b/>
      <i/>
      <sz val="14"/>
      <name val="Times New Roman"/>
      <family val="1"/>
    </font>
    <font>
      <sz val="14"/>
      <name val="Times New Roman"/>
      <family val="1"/>
    </font>
    <font>
      <sz val="11"/>
      <name val="Times New Roman"/>
      <family val="1"/>
    </font>
    <font>
      <b/>
      <i/>
      <u val="single"/>
      <sz val="11"/>
      <name val="Times New Roman"/>
      <family val="1"/>
    </font>
    <font>
      <sz val="8"/>
      <name val="Arial"/>
      <family val="0"/>
    </font>
    <font>
      <b/>
      <sz val="15"/>
      <name val="Times New Roman"/>
      <family val="1"/>
    </font>
    <font>
      <b/>
      <sz val="14"/>
      <name val="Times New Roman"/>
      <family val="1"/>
    </font>
    <font>
      <b/>
      <sz val="13"/>
      <name val="Times New Roman"/>
      <family val="1"/>
    </font>
    <font>
      <b/>
      <i/>
      <sz val="13"/>
      <name val="Times New Roman"/>
      <family val="1"/>
    </font>
    <font>
      <b/>
      <sz val="12"/>
      <color indexed="8"/>
      <name val="Times New Roman"/>
      <family val="1"/>
    </font>
    <font>
      <sz val="12"/>
      <color indexed="8"/>
      <name val="Times New Roman"/>
      <family val="1"/>
    </font>
    <font>
      <sz val="10"/>
      <name val="Times New Roman"/>
      <family val="1"/>
    </font>
    <font>
      <b/>
      <sz val="12"/>
      <name val="Times New Roman"/>
      <family val="1"/>
    </font>
    <font>
      <b/>
      <i/>
      <sz val="11"/>
      <name val="Times New Roman"/>
      <family val="1"/>
    </font>
    <font>
      <b/>
      <sz val="11"/>
      <name val="Times New Roman"/>
      <family val="1"/>
    </font>
    <font>
      <sz val="8"/>
      <name val="Times New Roman"/>
      <family val="1"/>
    </font>
    <font>
      <sz val="16"/>
      <name val="Times New Roman"/>
      <family val="1"/>
    </font>
    <font>
      <b/>
      <i/>
      <sz val="16"/>
      <name val="Times New Roman"/>
      <family val="1"/>
    </font>
    <font>
      <sz val="11"/>
      <color indexed="8"/>
      <name val="Times New Roman"/>
      <family val="1"/>
    </font>
    <font>
      <u val="single"/>
      <sz val="12"/>
      <name val="Times New Roman"/>
      <family val="1"/>
    </font>
    <font>
      <i/>
      <sz val="12"/>
      <name val="Times New Roman"/>
      <family val="1"/>
    </font>
  </fonts>
  <fills count="5">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s>
  <borders count="86">
    <border>
      <left/>
      <right/>
      <top/>
      <bottom/>
      <diagonal/>
    </border>
    <border>
      <left style="medium">
        <color indexed="62"/>
      </left>
      <right style="medium">
        <color indexed="62"/>
      </right>
      <top style="medium">
        <color indexed="62"/>
      </top>
      <bottom style="thin">
        <color indexed="62"/>
      </bottom>
    </border>
    <border>
      <left style="medium">
        <color indexed="62"/>
      </left>
      <right style="thin">
        <color indexed="62"/>
      </right>
      <top style="thin">
        <color indexed="62"/>
      </top>
      <bottom style="medium">
        <color indexed="62"/>
      </bottom>
    </border>
    <border>
      <left style="thin">
        <color indexed="62"/>
      </left>
      <right>
        <color indexed="63"/>
      </right>
      <top style="thin">
        <color indexed="62"/>
      </top>
      <bottom style="medium">
        <color indexed="62"/>
      </bottom>
    </border>
    <border>
      <left style="medium">
        <color indexed="62"/>
      </left>
      <right style="medium">
        <color indexed="62"/>
      </right>
      <top style="thin">
        <color indexed="62"/>
      </top>
      <bottom style="medium">
        <color indexed="62"/>
      </bottom>
    </border>
    <border>
      <left>
        <color indexed="63"/>
      </left>
      <right style="thin">
        <color indexed="62"/>
      </right>
      <top style="thin">
        <color indexed="62"/>
      </top>
      <bottom style="medium">
        <color indexed="62"/>
      </bottom>
    </border>
    <border>
      <left style="thin">
        <color indexed="62"/>
      </left>
      <right style="medium">
        <color indexed="62"/>
      </right>
      <top style="thin">
        <color indexed="62"/>
      </top>
      <bottom style="medium">
        <color indexed="62"/>
      </bottom>
    </border>
    <border>
      <left style="medium">
        <color indexed="62"/>
      </left>
      <right style="medium">
        <color indexed="62"/>
      </right>
      <top>
        <color indexed="63"/>
      </top>
      <bottom style="thin">
        <color indexed="62"/>
      </bottom>
    </border>
    <border>
      <left>
        <color indexed="63"/>
      </left>
      <right style="thin">
        <color indexed="62"/>
      </right>
      <top>
        <color indexed="63"/>
      </top>
      <bottom style="thin">
        <color indexed="62"/>
      </bottom>
    </border>
    <border>
      <left style="thin">
        <color indexed="62"/>
      </left>
      <right>
        <color indexed="63"/>
      </right>
      <top>
        <color indexed="63"/>
      </top>
      <bottom style="thin">
        <color indexed="62"/>
      </bottom>
    </border>
    <border>
      <left style="thin">
        <color indexed="62"/>
      </left>
      <right style="medium">
        <color indexed="62"/>
      </right>
      <top>
        <color indexed="63"/>
      </top>
      <bottom style="thin">
        <color indexed="62"/>
      </bottom>
    </border>
    <border>
      <left style="medium">
        <color indexed="62"/>
      </left>
      <right style="medium">
        <color indexed="62"/>
      </right>
      <top style="thin">
        <color indexed="62"/>
      </top>
      <bottom style="thin">
        <color indexed="62"/>
      </bottom>
    </border>
    <border>
      <left>
        <color indexed="63"/>
      </left>
      <right style="thin">
        <color indexed="62"/>
      </right>
      <top style="thin">
        <color indexed="62"/>
      </top>
      <bottom style="thin">
        <color indexed="62"/>
      </bottom>
    </border>
    <border>
      <left style="thin">
        <color indexed="62"/>
      </left>
      <right>
        <color indexed="63"/>
      </right>
      <top style="thin">
        <color indexed="62"/>
      </top>
      <bottom style="thin">
        <color indexed="62"/>
      </bottom>
    </border>
    <border>
      <left style="thin">
        <color indexed="62"/>
      </left>
      <right style="medium">
        <color indexed="62"/>
      </right>
      <top style="thin">
        <color indexed="62"/>
      </top>
      <bottom style="thin">
        <color indexed="62"/>
      </bottom>
    </border>
    <border>
      <left style="thin">
        <color indexed="62"/>
      </left>
      <right style="double">
        <color indexed="62"/>
      </right>
      <top style="thin">
        <color indexed="62"/>
      </top>
      <bottom>
        <color indexed="63"/>
      </bottom>
    </border>
    <border>
      <left style="thin">
        <color indexed="62"/>
      </left>
      <right style="thin">
        <color indexed="62"/>
      </right>
      <top style="thin">
        <color indexed="62"/>
      </top>
      <bottom style="double">
        <color indexed="62"/>
      </bottom>
    </border>
    <border>
      <left style="thin">
        <color indexed="62"/>
      </left>
      <right style="double">
        <color indexed="62"/>
      </right>
      <top style="thin">
        <color indexed="62"/>
      </top>
      <bottom style="double">
        <color indexed="62"/>
      </bottom>
    </border>
    <border>
      <left>
        <color indexed="63"/>
      </left>
      <right style="thin">
        <color indexed="62"/>
      </right>
      <top style="thin">
        <color indexed="62"/>
      </top>
      <bottom style="double">
        <color indexed="62"/>
      </bottom>
    </border>
    <border>
      <left style="thin">
        <color indexed="62"/>
      </left>
      <right style="thin">
        <color indexed="62"/>
      </right>
      <top style="thin">
        <color indexed="62"/>
      </top>
      <bottom style="thin">
        <color indexed="62"/>
      </bottom>
    </border>
    <border>
      <left style="double">
        <color indexed="62"/>
      </left>
      <right style="thin">
        <color indexed="62"/>
      </right>
      <top style="thin">
        <color indexed="62"/>
      </top>
      <bottom style="thin">
        <color indexed="62"/>
      </bottom>
    </border>
    <border>
      <left style="thin">
        <color indexed="62"/>
      </left>
      <right style="thin">
        <color indexed="62"/>
      </right>
      <top style="thin">
        <color indexed="62"/>
      </top>
      <bottom>
        <color indexed="63"/>
      </bottom>
    </border>
    <border>
      <left style="double">
        <color indexed="62"/>
      </left>
      <right style="thin">
        <color indexed="62"/>
      </right>
      <top style="double">
        <color indexed="62"/>
      </top>
      <bottom style="thin">
        <color indexed="62"/>
      </bottom>
    </border>
    <border>
      <left style="thin">
        <color indexed="62"/>
      </left>
      <right style="thin">
        <color indexed="62"/>
      </right>
      <top style="double">
        <color indexed="62"/>
      </top>
      <bottom style="thin">
        <color indexed="62"/>
      </bottom>
    </border>
    <border>
      <left style="thin">
        <color indexed="62"/>
      </left>
      <right>
        <color indexed="63"/>
      </right>
      <top style="double">
        <color indexed="62"/>
      </top>
      <bottom style="thin">
        <color indexed="62"/>
      </bottom>
    </border>
    <border>
      <left style="double">
        <color indexed="62"/>
      </left>
      <right style="double">
        <color indexed="62"/>
      </right>
      <top style="double">
        <color indexed="62"/>
      </top>
      <bottom style="thin">
        <color indexed="62"/>
      </bottom>
    </border>
    <border>
      <left style="double">
        <color indexed="62"/>
      </left>
      <right style="double">
        <color indexed="62"/>
      </right>
      <top style="thin">
        <color indexed="62"/>
      </top>
      <bottom style="thin">
        <color indexed="62"/>
      </bottom>
    </border>
    <border>
      <left style="double">
        <color indexed="62"/>
      </left>
      <right style="thin">
        <color indexed="62"/>
      </right>
      <top style="thin">
        <color indexed="62"/>
      </top>
      <bottom>
        <color indexed="63"/>
      </bottom>
    </border>
    <border>
      <left style="thin">
        <color indexed="62"/>
      </left>
      <right>
        <color indexed="63"/>
      </right>
      <top style="thin">
        <color indexed="62"/>
      </top>
      <bottom>
        <color indexed="63"/>
      </bottom>
    </border>
    <border>
      <left style="double">
        <color indexed="62"/>
      </left>
      <right style="double">
        <color indexed="62"/>
      </right>
      <top style="thin">
        <color indexed="62"/>
      </top>
      <bottom>
        <color indexed="63"/>
      </bottom>
    </border>
    <border>
      <left style="double">
        <color indexed="62"/>
      </left>
      <right style="thin">
        <color indexed="62"/>
      </right>
      <top>
        <color indexed="63"/>
      </top>
      <bottom style="thin">
        <color indexed="62"/>
      </bottom>
    </border>
    <border>
      <left style="thin">
        <color indexed="62"/>
      </left>
      <right style="thin">
        <color indexed="62"/>
      </right>
      <top>
        <color indexed="63"/>
      </top>
      <bottom style="thin">
        <color indexed="62"/>
      </bottom>
    </border>
    <border>
      <left style="thin">
        <color indexed="62"/>
      </left>
      <right style="thin">
        <color indexed="62"/>
      </right>
      <top style="double">
        <color indexed="62"/>
      </top>
      <bottom style="double">
        <color indexed="62"/>
      </bottom>
    </border>
    <border>
      <left style="thin">
        <color indexed="62"/>
      </left>
      <right>
        <color indexed="63"/>
      </right>
      <top style="double">
        <color indexed="62"/>
      </top>
      <bottom style="double">
        <color indexed="62"/>
      </bottom>
    </border>
    <border>
      <left>
        <color indexed="63"/>
      </left>
      <right style="thin">
        <color indexed="62"/>
      </right>
      <top>
        <color indexed="63"/>
      </top>
      <bottom style="double">
        <color indexed="62"/>
      </bottom>
    </border>
    <border>
      <left style="thin">
        <color indexed="62"/>
      </left>
      <right style="thin">
        <color indexed="62"/>
      </right>
      <top>
        <color indexed="63"/>
      </top>
      <bottom style="double">
        <color indexed="62"/>
      </bottom>
    </border>
    <border>
      <left style="thin">
        <color indexed="62"/>
      </left>
      <right>
        <color indexed="63"/>
      </right>
      <top>
        <color indexed="63"/>
      </top>
      <bottom style="double">
        <color indexed="62"/>
      </bottom>
    </border>
    <border>
      <left>
        <color indexed="63"/>
      </left>
      <right style="thin">
        <color indexed="62"/>
      </right>
      <top style="double">
        <color indexed="62"/>
      </top>
      <bottom style="double">
        <color indexed="62"/>
      </bottom>
    </border>
    <border>
      <left style="thin">
        <color indexed="62"/>
      </left>
      <right style="double">
        <color indexed="62"/>
      </right>
      <top style="double">
        <color indexed="62"/>
      </top>
      <bottom style="double">
        <color indexed="62"/>
      </bottom>
    </border>
    <border>
      <left>
        <color indexed="63"/>
      </left>
      <right style="thin">
        <color indexed="62"/>
      </right>
      <top style="thin">
        <color indexed="62"/>
      </top>
      <bottom>
        <color indexed="63"/>
      </bottom>
    </border>
    <border>
      <left style="double">
        <color indexed="62"/>
      </left>
      <right>
        <color indexed="63"/>
      </right>
      <top style="double">
        <color indexed="62"/>
      </top>
      <bottom style="thin">
        <color indexed="62"/>
      </bottom>
    </border>
    <border>
      <left>
        <color indexed="63"/>
      </left>
      <right style="double">
        <color indexed="62"/>
      </right>
      <top style="double">
        <color indexed="62"/>
      </top>
      <bottom style="thin">
        <color indexed="62"/>
      </bottom>
    </border>
    <border>
      <left style="thin">
        <color indexed="62"/>
      </left>
      <right style="double">
        <color indexed="62"/>
      </right>
      <top style="double">
        <color indexed="62"/>
      </top>
      <bottom style="thin">
        <color indexed="62"/>
      </bottom>
    </border>
    <border>
      <left style="thin">
        <color indexed="62"/>
      </left>
      <right style="double">
        <color indexed="62"/>
      </right>
      <top style="thin">
        <color indexed="62"/>
      </top>
      <bottom style="thin">
        <color indexed="62"/>
      </bottom>
    </border>
    <border>
      <left style="double">
        <color indexed="62"/>
      </left>
      <right style="thin">
        <color indexed="62"/>
      </right>
      <top>
        <color indexed="63"/>
      </top>
      <bottom>
        <color indexed="63"/>
      </bottom>
    </border>
    <border>
      <left>
        <color indexed="63"/>
      </left>
      <right style="double">
        <color indexed="62"/>
      </right>
      <top style="thin">
        <color indexed="62"/>
      </top>
      <bottom style="thin">
        <color indexed="62"/>
      </bottom>
    </border>
    <border>
      <left style="double">
        <color indexed="62"/>
      </left>
      <right>
        <color indexed="63"/>
      </right>
      <top style="thin">
        <color indexed="62"/>
      </top>
      <bottom style="thin">
        <color indexed="62"/>
      </bottom>
    </border>
    <border>
      <left style="double">
        <color indexed="62"/>
      </left>
      <right style="thin">
        <color indexed="62"/>
      </right>
      <top style="thin">
        <color indexed="62"/>
      </top>
      <bottom style="double">
        <color indexed="62"/>
      </bottom>
    </border>
    <border>
      <left style="double">
        <color indexed="62"/>
      </left>
      <right style="double">
        <color indexed="62"/>
      </right>
      <top style="thin">
        <color indexed="62"/>
      </top>
      <bottom style="double">
        <color indexed="62"/>
      </bottom>
    </border>
    <border>
      <left>
        <color indexed="63"/>
      </left>
      <right style="double">
        <color indexed="62"/>
      </right>
      <top style="thin">
        <color indexed="62"/>
      </top>
      <bottom style="double">
        <color indexed="62"/>
      </bottom>
    </border>
    <border>
      <left style="double">
        <color indexed="62"/>
      </left>
      <right style="double">
        <color indexed="62"/>
      </right>
      <top>
        <color indexed="63"/>
      </top>
      <bottom style="double">
        <color indexed="62"/>
      </bottom>
    </border>
    <border>
      <left style="double">
        <color indexed="62"/>
      </left>
      <right style="thin">
        <color indexed="62"/>
      </right>
      <top>
        <color indexed="63"/>
      </top>
      <bottom style="double">
        <color indexed="62"/>
      </bottom>
    </border>
    <border>
      <left>
        <color indexed="63"/>
      </left>
      <right style="double">
        <color indexed="62"/>
      </right>
      <top>
        <color indexed="63"/>
      </top>
      <bottom style="double">
        <color indexed="62"/>
      </bottom>
    </border>
    <border>
      <left style="thin">
        <color indexed="62"/>
      </left>
      <right style="double">
        <color indexed="62"/>
      </right>
      <top>
        <color indexed="63"/>
      </top>
      <bottom style="double">
        <color indexed="62"/>
      </bottom>
    </border>
    <border>
      <left style="thin">
        <color indexed="62"/>
      </left>
      <right>
        <color indexed="63"/>
      </right>
      <top style="thin">
        <color indexed="62"/>
      </top>
      <bottom style="double">
        <color indexed="62"/>
      </bottom>
    </border>
    <border>
      <left style="thin">
        <color indexed="62"/>
      </left>
      <right style="double">
        <color indexed="62"/>
      </right>
      <top>
        <color indexed="63"/>
      </top>
      <bottom style="thin">
        <color indexed="62"/>
      </bottom>
    </border>
    <border>
      <left style="double">
        <color indexed="62"/>
      </left>
      <right style="double">
        <color indexed="62"/>
      </right>
      <top>
        <color indexed="63"/>
      </top>
      <bottom style="thin">
        <color indexed="62"/>
      </bottom>
    </border>
    <border>
      <left>
        <color indexed="63"/>
      </left>
      <right style="thin">
        <color indexed="62"/>
      </right>
      <top style="double">
        <color indexed="62"/>
      </top>
      <bottom style="thin">
        <color indexed="62"/>
      </bottom>
    </border>
    <border>
      <left style="double">
        <color indexed="62"/>
      </left>
      <right style="thin">
        <color indexed="62"/>
      </right>
      <top style="double">
        <color indexed="62"/>
      </top>
      <bottom>
        <color indexed="63"/>
      </bottom>
    </border>
    <border>
      <left style="thin">
        <color indexed="62"/>
      </left>
      <right style="thin">
        <color indexed="62"/>
      </right>
      <top style="double">
        <color indexed="62"/>
      </top>
      <bottom>
        <color indexed="63"/>
      </bottom>
    </border>
    <border>
      <left style="thin">
        <color indexed="62"/>
      </left>
      <right style="double">
        <color indexed="62"/>
      </right>
      <top style="double">
        <color indexed="62"/>
      </top>
      <bottom>
        <color indexed="63"/>
      </bottom>
    </border>
    <border>
      <left style="thin">
        <color indexed="62"/>
      </left>
      <right style="thin">
        <color indexed="62"/>
      </right>
      <top>
        <color indexed="63"/>
      </top>
      <bottom>
        <color indexed="63"/>
      </bottom>
    </border>
    <border>
      <left style="thin">
        <color indexed="62"/>
      </left>
      <right style="double">
        <color indexed="62"/>
      </right>
      <top>
        <color indexed="63"/>
      </top>
      <bottom>
        <color indexed="63"/>
      </bottom>
    </border>
    <border>
      <left style="double">
        <color indexed="62"/>
      </left>
      <right style="double">
        <color indexed="62"/>
      </right>
      <top style="double">
        <color indexed="62"/>
      </top>
      <bottom style="double">
        <color indexed="62"/>
      </bottom>
    </border>
    <border>
      <left>
        <color indexed="63"/>
      </left>
      <right style="thin">
        <color indexed="62"/>
      </right>
      <top style="double">
        <color indexed="62"/>
      </top>
      <bottom>
        <color indexed="63"/>
      </bottom>
    </border>
    <border>
      <left>
        <color indexed="63"/>
      </left>
      <right style="thin">
        <color indexed="62"/>
      </right>
      <top>
        <color indexed="63"/>
      </top>
      <bottom>
        <color indexed="63"/>
      </bottom>
    </border>
    <border>
      <left style="double">
        <color indexed="62"/>
      </left>
      <right style="thin">
        <color indexed="62"/>
      </right>
      <top style="double">
        <color indexed="62"/>
      </top>
      <bottom style="double">
        <color indexed="62"/>
      </bottom>
    </border>
    <border>
      <left>
        <color indexed="63"/>
      </left>
      <right>
        <color indexed="63"/>
      </right>
      <top style="thin">
        <color indexed="62"/>
      </top>
      <bottom>
        <color indexed="63"/>
      </bottom>
    </border>
    <border>
      <left>
        <color indexed="63"/>
      </left>
      <right style="double">
        <color indexed="62"/>
      </right>
      <top style="thin">
        <color indexed="62"/>
      </top>
      <bottom>
        <color indexed="63"/>
      </bottom>
    </border>
    <border>
      <left style="thin">
        <color indexed="62"/>
      </left>
      <right>
        <color indexed="63"/>
      </right>
      <top>
        <color indexed="63"/>
      </top>
      <bottom>
        <color indexed="63"/>
      </bottom>
    </border>
    <border>
      <left>
        <color indexed="63"/>
      </left>
      <right style="double">
        <color indexed="62"/>
      </right>
      <top>
        <color indexed="63"/>
      </top>
      <bottom>
        <color indexed="63"/>
      </bottom>
    </border>
    <border>
      <left>
        <color indexed="63"/>
      </left>
      <right style="thin">
        <color indexed="62"/>
      </right>
      <top style="medium">
        <color indexed="62"/>
      </top>
      <bottom style="thin">
        <color indexed="62"/>
      </bottom>
    </border>
    <border>
      <left style="thin">
        <color indexed="62"/>
      </left>
      <right>
        <color indexed="63"/>
      </right>
      <top style="medium">
        <color indexed="62"/>
      </top>
      <bottom style="thin">
        <color indexed="62"/>
      </bottom>
    </border>
    <border>
      <left style="thin">
        <color indexed="62"/>
      </left>
      <right style="medium">
        <color indexed="62"/>
      </right>
      <top style="medium">
        <color indexed="62"/>
      </top>
      <bottom style="thin">
        <color indexed="62"/>
      </bottom>
    </border>
    <border>
      <left style="double">
        <color indexed="62"/>
      </left>
      <right>
        <color indexed="63"/>
      </right>
      <top>
        <color indexed="63"/>
      </top>
      <bottom style="double">
        <color indexed="21"/>
      </bottom>
    </border>
    <border>
      <left>
        <color indexed="63"/>
      </left>
      <right>
        <color indexed="63"/>
      </right>
      <top>
        <color indexed="63"/>
      </top>
      <bottom style="double">
        <color indexed="21"/>
      </bottom>
    </border>
    <border>
      <left>
        <color indexed="63"/>
      </left>
      <right style="double">
        <color indexed="62"/>
      </right>
      <top>
        <color indexed="63"/>
      </top>
      <bottom style="double">
        <color indexed="21"/>
      </bottom>
    </border>
    <border>
      <left style="double">
        <color indexed="62"/>
      </left>
      <right>
        <color indexed="63"/>
      </right>
      <top>
        <color indexed="63"/>
      </top>
      <bottom>
        <color indexed="63"/>
      </bottom>
    </border>
    <border>
      <left style="double">
        <color indexed="62"/>
      </left>
      <right>
        <color indexed="63"/>
      </right>
      <top style="double">
        <color indexed="62"/>
      </top>
      <bottom>
        <color indexed="63"/>
      </bottom>
    </border>
    <border>
      <left>
        <color indexed="63"/>
      </left>
      <right style="double">
        <color indexed="62"/>
      </right>
      <top style="double">
        <color indexed="62"/>
      </top>
      <bottom>
        <color indexed="63"/>
      </bottom>
    </border>
    <border>
      <left style="double">
        <color indexed="62"/>
      </left>
      <right>
        <color indexed="63"/>
      </right>
      <top>
        <color indexed="63"/>
      </top>
      <bottom style="double">
        <color indexed="62"/>
      </bottom>
    </border>
    <border>
      <left style="double">
        <color indexed="62"/>
      </left>
      <right style="double">
        <color indexed="62"/>
      </right>
      <top style="double">
        <color indexed="62"/>
      </top>
      <bottom>
        <color indexed="63"/>
      </bottom>
    </border>
    <border>
      <left style="double">
        <color indexed="62"/>
      </left>
      <right>
        <color indexed="63"/>
      </right>
      <top style="double">
        <color indexed="62"/>
      </top>
      <bottom style="double">
        <color indexed="62"/>
      </bottom>
    </border>
    <border>
      <left>
        <color indexed="63"/>
      </left>
      <right>
        <color indexed="63"/>
      </right>
      <top style="double">
        <color indexed="62"/>
      </top>
      <bottom style="double">
        <color indexed="62"/>
      </bottom>
    </border>
    <border>
      <left>
        <color indexed="63"/>
      </left>
      <right style="double">
        <color indexed="62"/>
      </right>
      <top style="double">
        <color indexed="62"/>
      </top>
      <bottom style="double">
        <color indexed="62"/>
      </bottom>
    </border>
    <border>
      <left>
        <color indexed="63"/>
      </left>
      <right>
        <color indexed="63"/>
      </right>
      <top style="double">
        <color indexed="62"/>
      </top>
      <bottom style="thin">
        <color indexed="62"/>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4"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64">
    <xf numFmtId="0" fontId="0" fillId="0" borderId="0" xfId="0" applyAlignment="1">
      <alignment/>
    </xf>
    <xf numFmtId="0" fontId="11" fillId="0" borderId="0" xfId="0" applyFont="1" applyFill="1" applyBorder="1" applyAlignment="1">
      <alignment vertical="center"/>
    </xf>
    <xf numFmtId="0" fontId="6"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181" fontId="6" fillId="0" borderId="0" xfId="22" applyNumberFormat="1" applyFont="1" applyAlignment="1">
      <alignment vertical="center"/>
    </xf>
    <xf numFmtId="0" fontId="9" fillId="0" borderId="0" xfId="0" applyFont="1" applyBorder="1" applyAlignment="1">
      <alignment horizontal="left" vertical="center"/>
    </xf>
    <xf numFmtId="183" fontId="9" fillId="0" borderId="0" xfId="0" applyNumberFormat="1" applyFont="1" applyBorder="1" applyAlignment="1">
      <alignment vertical="center"/>
    </xf>
    <xf numFmtId="0" fontId="9" fillId="0" borderId="0" xfId="0" applyFont="1" applyBorder="1" applyAlignment="1">
      <alignment vertical="center"/>
    </xf>
    <xf numFmtId="0" fontId="16" fillId="2" borderId="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16" fontId="16" fillId="2" borderId="4" xfId="0" applyNumberFormat="1" applyFont="1" applyFill="1" applyBorder="1" applyAlignment="1" quotePrefix="1">
      <alignment horizontal="center" vertical="center"/>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17" fillId="0" borderId="7" xfId="0" applyFont="1" applyFill="1" applyBorder="1" applyAlignment="1">
      <alignment horizontal="left" vertical="center"/>
    </xf>
    <xf numFmtId="183" fontId="17" fillId="0" borderId="8" xfId="0" applyNumberFormat="1" applyFont="1" applyFill="1" applyBorder="1" applyAlignment="1">
      <alignment horizontal="center" vertical="center"/>
    </xf>
    <xf numFmtId="183" fontId="17" fillId="0" borderId="9" xfId="0" applyNumberFormat="1" applyFont="1" applyFill="1" applyBorder="1" applyAlignment="1">
      <alignment horizontal="center" vertical="center"/>
    </xf>
    <xf numFmtId="181" fontId="17" fillId="0" borderId="7" xfId="0" applyNumberFormat="1" applyFont="1" applyFill="1" applyBorder="1" applyAlignment="1">
      <alignment horizontal="center" vertical="center"/>
    </xf>
    <xf numFmtId="181" fontId="17" fillId="0" borderId="8" xfId="0" applyNumberFormat="1" applyFont="1" applyFill="1" applyBorder="1" applyAlignment="1">
      <alignment horizontal="center" vertical="center"/>
    </xf>
    <xf numFmtId="181" fontId="17" fillId="0" borderId="10" xfId="0" applyNumberFormat="1" applyFont="1" applyFill="1" applyBorder="1" applyAlignment="1">
      <alignment horizontal="center" vertical="center"/>
    </xf>
    <xf numFmtId="0" fontId="18" fillId="0" borderId="11" xfId="0" applyFont="1" applyFill="1" applyBorder="1" applyAlignment="1">
      <alignment horizontal="left" vertical="center"/>
    </xf>
    <xf numFmtId="183" fontId="18" fillId="0" borderId="12" xfId="0" applyNumberFormat="1" applyFont="1" applyFill="1" applyBorder="1" applyAlignment="1">
      <alignment horizontal="center" vertical="center"/>
    </xf>
    <xf numFmtId="183" fontId="18" fillId="0" borderId="13" xfId="0" applyNumberFormat="1" applyFont="1" applyFill="1" applyBorder="1" applyAlignment="1">
      <alignment horizontal="center" vertical="center"/>
    </xf>
    <xf numFmtId="181" fontId="18" fillId="0" borderId="11" xfId="0" applyNumberFormat="1" applyFont="1" applyFill="1" applyBorder="1" applyAlignment="1">
      <alignment horizontal="center" vertical="center"/>
    </xf>
    <xf numFmtId="181" fontId="18" fillId="0" borderId="12" xfId="0" applyNumberFormat="1" applyFont="1" applyFill="1" applyBorder="1" applyAlignment="1">
      <alignment horizontal="center" vertical="center"/>
    </xf>
    <xf numFmtId="181" fontId="18" fillId="0" borderId="14" xfId="0" applyNumberFormat="1" applyFont="1" applyFill="1" applyBorder="1" applyAlignment="1">
      <alignment horizontal="center" vertical="center"/>
    </xf>
    <xf numFmtId="0" fontId="18" fillId="0" borderId="11" xfId="0" applyFont="1" applyFill="1" applyBorder="1" applyAlignment="1">
      <alignment horizontal="left" vertical="center" indent="1"/>
    </xf>
    <xf numFmtId="0" fontId="6" fillId="0" borderId="11" xfId="0" applyFont="1" applyFill="1" applyBorder="1" applyAlignment="1">
      <alignment horizontal="left" vertical="center" indent="2"/>
    </xf>
    <xf numFmtId="183" fontId="6" fillId="0" borderId="12" xfId="0" applyNumberFormat="1" applyFont="1" applyFill="1" applyBorder="1" applyAlignment="1">
      <alignment horizontal="center" vertical="center"/>
    </xf>
    <xf numFmtId="183" fontId="6" fillId="0" borderId="13" xfId="0" applyNumberFormat="1" applyFont="1" applyFill="1" applyBorder="1" applyAlignment="1">
      <alignment horizontal="center" vertical="center"/>
    </xf>
    <xf numFmtId="0" fontId="6" fillId="0" borderId="11" xfId="0" applyFont="1" applyFill="1" applyBorder="1" applyAlignment="1">
      <alignment horizontal="left" vertical="center" indent="1"/>
    </xf>
    <xf numFmtId="0" fontId="6" fillId="0" borderId="11" xfId="0" applyFont="1" applyFill="1" applyBorder="1" applyAlignment="1">
      <alignment horizontal="left" vertical="center"/>
    </xf>
    <xf numFmtId="0" fontId="6" fillId="0" borderId="4" xfId="0" applyFont="1" applyFill="1" applyBorder="1" applyAlignment="1">
      <alignment horizontal="left" vertical="center"/>
    </xf>
    <xf numFmtId="183" fontId="6" fillId="0" borderId="5" xfId="0" applyNumberFormat="1" applyFont="1" applyFill="1" applyBorder="1" applyAlignment="1">
      <alignment horizontal="center" vertical="center"/>
    </xf>
    <xf numFmtId="183" fontId="6" fillId="0" borderId="3" xfId="0" applyNumberFormat="1" applyFont="1" applyFill="1" applyBorder="1" applyAlignment="1">
      <alignment horizontal="center" vertical="center"/>
    </xf>
    <xf numFmtId="181" fontId="18" fillId="0" borderId="4" xfId="0" applyNumberFormat="1" applyFont="1" applyFill="1" applyBorder="1" applyAlignment="1">
      <alignment horizontal="center" vertical="center"/>
    </xf>
    <xf numFmtId="181" fontId="18" fillId="0" borderId="5" xfId="0" applyNumberFormat="1" applyFont="1" applyFill="1" applyBorder="1" applyAlignment="1">
      <alignment horizontal="center" vertical="center"/>
    </xf>
    <xf numFmtId="181" fontId="18" fillId="0" borderId="6" xfId="0" applyNumberFormat="1" applyFont="1" applyFill="1" applyBorder="1" applyAlignment="1">
      <alignment horizontal="center" vertical="center"/>
    </xf>
    <xf numFmtId="0" fontId="19" fillId="0" borderId="0" xfId="0" applyFont="1" applyAlignment="1">
      <alignment vertical="center"/>
    </xf>
    <xf numFmtId="183" fontId="19" fillId="0" borderId="0" xfId="0" applyNumberFormat="1" applyFont="1" applyAlignment="1">
      <alignment vertical="center"/>
    </xf>
    <xf numFmtId="185" fontId="19" fillId="0" borderId="0" xfId="0" applyNumberFormat="1" applyFont="1" applyAlignment="1">
      <alignment vertical="center"/>
    </xf>
    <xf numFmtId="183" fontId="20" fillId="0" borderId="8" xfId="0" applyNumberFormat="1" applyFont="1" applyFill="1" applyBorder="1" applyAlignment="1">
      <alignment horizontal="center" vertical="center"/>
    </xf>
    <xf numFmtId="183" fontId="20" fillId="0" borderId="9" xfId="0" applyNumberFormat="1" applyFont="1" applyFill="1" applyBorder="1" applyAlignment="1">
      <alignment horizontal="center" vertical="center"/>
    </xf>
    <xf numFmtId="181" fontId="20" fillId="0" borderId="7" xfId="0" applyNumberFormat="1" applyFont="1" applyFill="1" applyBorder="1" applyAlignment="1">
      <alignment horizontal="center" vertical="center"/>
    </xf>
    <xf numFmtId="181" fontId="20" fillId="0" borderId="8" xfId="0" applyNumberFormat="1" applyFont="1" applyFill="1" applyBorder="1" applyAlignment="1">
      <alignment horizontal="center" vertical="center"/>
    </xf>
    <xf numFmtId="181" fontId="20" fillId="0" borderId="10" xfId="0" applyNumberFormat="1" applyFont="1" applyFill="1" applyBorder="1" applyAlignment="1">
      <alignment horizontal="center" vertical="center"/>
    </xf>
    <xf numFmtId="181" fontId="6" fillId="0" borderId="11" xfId="0" applyNumberFormat="1" applyFont="1" applyFill="1" applyBorder="1" applyAlignment="1">
      <alignment horizontal="center" vertical="center"/>
    </xf>
    <xf numFmtId="181" fontId="6" fillId="0" borderId="12" xfId="0" applyNumberFormat="1" applyFont="1" applyFill="1" applyBorder="1" applyAlignment="1">
      <alignment horizontal="center" vertical="center"/>
    </xf>
    <xf numFmtId="181" fontId="6" fillId="0" borderId="14" xfId="0" applyNumberFormat="1" applyFont="1" applyFill="1" applyBorder="1" applyAlignment="1">
      <alignment horizontal="center" vertical="center"/>
    </xf>
    <xf numFmtId="181" fontId="6" fillId="0" borderId="4" xfId="0" applyNumberFormat="1" applyFont="1" applyFill="1" applyBorder="1" applyAlignment="1">
      <alignment horizontal="center" vertical="center"/>
    </xf>
    <xf numFmtId="181" fontId="6" fillId="0" borderId="5" xfId="0" applyNumberFormat="1" applyFont="1" applyFill="1" applyBorder="1" applyAlignment="1">
      <alignment horizontal="center" vertical="center"/>
    </xf>
    <xf numFmtId="181" fontId="6" fillId="0" borderId="6" xfId="0" applyNumberFormat="1" applyFont="1" applyFill="1" applyBorder="1" applyAlignment="1">
      <alignment horizontal="center" vertical="center"/>
    </xf>
    <xf numFmtId="9" fontId="19" fillId="0" borderId="0" xfId="22" applyFont="1" applyAlignment="1">
      <alignment vertical="center"/>
    </xf>
    <xf numFmtId="0" fontId="21" fillId="0" borderId="0" xfId="0" applyFont="1" applyAlignment="1">
      <alignment vertical="center"/>
    </xf>
    <xf numFmtId="182" fontId="22" fillId="0" borderId="0" xfId="0" applyNumberFormat="1" applyFont="1" applyFill="1" applyBorder="1" applyAlignment="1">
      <alignment horizontal="left" vertical="center"/>
    </xf>
    <xf numFmtId="0" fontId="23" fillId="0" borderId="0" xfId="0" applyFont="1" applyAlignment="1">
      <alignment vertical="center"/>
    </xf>
    <xf numFmtId="182" fontId="10" fillId="0" borderId="0" xfId="0" applyNumberFormat="1" applyFont="1" applyFill="1" applyBorder="1" applyAlignment="1">
      <alignment horizontal="left" vertical="center"/>
    </xf>
    <xf numFmtId="0" fontId="22" fillId="0" borderId="0" xfId="0" applyFont="1" applyAlignment="1">
      <alignment vertical="center"/>
    </xf>
    <xf numFmtId="0" fontId="22" fillId="0" borderId="0" xfId="0" applyFont="1" applyAlignment="1">
      <alignment/>
    </xf>
    <xf numFmtId="0" fontId="10" fillId="0" borderId="0" xfId="0" applyFont="1" applyAlignment="1">
      <alignment/>
    </xf>
    <xf numFmtId="0" fontId="22" fillId="0" borderId="0" xfId="0" applyFont="1" applyAlignment="1">
      <alignment vertical="center"/>
    </xf>
    <xf numFmtId="0" fontId="19" fillId="0" borderId="0" xfId="0" applyFont="1" applyAlignment="1">
      <alignment/>
    </xf>
    <xf numFmtId="0" fontId="7" fillId="2" borderId="15" xfId="0" applyFont="1" applyFill="1" applyBorder="1" applyAlignment="1">
      <alignment horizontal="center" vertical="center"/>
    </xf>
    <xf numFmtId="181" fontId="6" fillId="0" borderId="16" xfId="22" applyNumberFormat="1" applyFont="1" applyBorder="1" applyAlignment="1">
      <alignment horizontal="center" vertical="center"/>
    </xf>
    <xf numFmtId="181" fontId="6" fillId="0" borderId="17" xfId="22" applyNumberFormat="1" applyFont="1" applyBorder="1" applyAlignment="1">
      <alignment horizontal="center" vertical="center"/>
    </xf>
    <xf numFmtId="181" fontId="6" fillId="0" borderId="18" xfId="22" applyNumberFormat="1" applyFont="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13" xfId="0" applyFont="1" applyFill="1" applyBorder="1" applyAlignment="1">
      <alignment horizontal="center" vertical="center"/>
    </xf>
    <xf numFmtId="182" fontId="6" fillId="0" borderId="25" xfId="0" applyNumberFormat="1" applyFont="1" applyFill="1" applyBorder="1" applyAlignment="1">
      <alignment horizontal="left" vertical="center"/>
    </xf>
    <xf numFmtId="182" fontId="6" fillId="0" borderId="26" xfId="0" applyNumberFormat="1" applyFont="1" applyFill="1" applyBorder="1" applyAlignment="1">
      <alignment horizontal="left"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182" fontId="6" fillId="0" borderId="29" xfId="0" applyNumberFormat="1" applyFont="1" applyFill="1" applyBorder="1" applyAlignment="1">
      <alignment horizontal="left"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183" fontId="7" fillId="0" borderId="34" xfId="0" applyNumberFormat="1" applyFont="1" applyFill="1" applyBorder="1" applyAlignment="1">
      <alignment horizontal="center" vertical="center"/>
    </xf>
    <xf numFmtId="183" fontId="7" fillId="0" borderId="35" xfId="0" applyNumberFormat="1" applyFont="1" applyFill="1" applyBorder="1" applyAlignment="1">
      <alignment horizontal="center" vertical="center"/>
    </xf>
    <xf numFmtId="183" fontId="7" fillId="0" borderId="36" xfId="0" applyNumberFormat="1" applyFont="1" applyFill="1" applyBorder="1" applyAlignment="1">
      <alignment horizontal="center" vertical="center"/>
    </xf>
    <xf numFmtId="183" fontId="7" fillId="0" borderId="37" xfId="0" applyNumberFormat="1" applyFont="1" applyFill="1" applyBorder="1" applyAlignment="1">
      <alignment horizontal="center" vertical="center"/>
    </xf>
    <xf numFmtId="183" fontId="7" fillId="0" borderId="32" xfId="0" applyNumberFormat="1" applyFont="1" applyFill="1" applyBorder="1" applyAlignment="1">
      <alignment horizontal="center" vertical="center"/>
    </xf>
    <xf numFmtId="183" fontId="7" fillId="0" borderId="33" xfId="0" applyNumberFormat="1" applyFont="1" applyFill="1" applyBorder="1" applyAlignment="1">
      <alignment horizontal="center" vertical="center"/>
    </xf>
    <xf numFmtId="181" fontId="7" fillId="0" borderId="32" xfId="22" applyNumberFormat="1" applyFont="1" applyFill="1" applyBorder="1" applyAlignment="1">
      <alignment horizontal="center" vertical="center"/>
    </xf>
    <xf numFmtId="181" fontId="7" fillId="0" borderId="38" xfId="22" applyNumberFormat="1" applyFont="1" applyFill="1" applyBorder="1" applyAlignment="1">
      <alignment horizontal="center" vertical="center"/>
    </xf>
    <xf numFmtId="0" fontId="7" fillId="2" borderId="27"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8" xfId="0" applyFont="1" applyFill="1" applyBorder="1" applyAlignment="1">
      <alignment horizontal="center" vertical="center" wrapText="1"/>
    </xf>
    <xf numFmtId="1" fontId="7" fillId="2" borderId="39" xfId="0" applyNumberFormat="1" applyFont="1" applyFill="1" applyBorder="1" applyAlignment="1">
      <alignment horizontal="center" vertical="center"/>
    </xf>
    <xf numFmtId="1" fontId="7" fillId="2" borderId="21" xfId="0" applyNumberFormat="1" applyFont="1" applyFill="1" applyBorder="1" applyAlignment="1">
      <alignment horizontal="center" vertical="center"/>
    </xf>
    <xf numFmtId="1" fontId="7" fillId="2" borderId="28" xfId="0" applyNumberFormat="1" applyFont="1" applyFill="1" applyBorder="1" applyAlignment="1">
      <alignment horizontal="center" vertical="center"/>
    </xf>
    <xf numFmtId="0" fontId="7" fillId="2" borderId="21" xfId="0" applyFont="1" applyFill="1" applyBorder="1" applyAlignment="1">
      <alignment horizontal="center" vertical="center"/>
    </xf>
    <xf numFmtId="0" fontId="14" fillId="0" borderId="0" xfId="0" applyFont="1" applyBorder="1" applyAlignment="1">
      <alignment vertical="center"/>
    </xf>
    <xf numFmtId="0" fontId="15" fillId="0" borderId="0" xfId="0" applyFont="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2" fontId="6" fillId="0" borderId="0" xfId="0" applyNumberFormat="1" applyFont="1" applyAlignment="1">
      <alignment vertical="center"/>
    </xf>
    <xf numFmtId="10" fontId="6" fillId="0" borderId="0" xfId="22" applyNumberFormat="1" applyFont="1" applyFill="1" applyBorder="1" applyAlignment="1">
      <alignment vertical="center"/>
    </xf>
    <xf numFmtId="0" fontId="20" fillId="3" borderId="40" xfId="0" applyFont="1" applyFill="1" applyBorder="1" applyAlignment="1">
      <alignment horizontal="center" vertical="center"/>
    </xf>
    <xf numFmtId="0" fontId="20" fillId="3" borderId="41" xfId="0" applyFont="1" applyFill="1" applyBorder="1" applyAlignment="1">
      <alignment horizontal="center" vertical="center"/>
    </xf>
    <xf numFmtId="0" fontId="20" fillId="3" borderId="25" xfId="0" applyFont="1" applyFill="1" applyBorder="1" applyAlignment="1">
      <alignment horizontal="left" vertical="center"/>
    </xf>
    <xf numFmtId="183" fontId="20" fillId="3" borderId="22" xfId="0" applyNumberFormat="1" applyFont="1" applyFill="1" applyBorder="1" applyAlignment="1">
      <alignment horizontal="center" vertical="center"/>
    </xf>
    <xf numFmtId="183" fontId="20" fillId="3" borderId="41" xfId="0" applyNumberFormat="1" applyFont="1" applyFill="1" applyBorder="1" applyAlignment="1">
      <alignment horizontal="center" vertical="center"/>
    </xf>
    <xf numFmtId="181" fontId="20" fillId="3" borderId="25" xfId="22" applyNumberFormat="1" applyFont="1" applyFill="1" applyBorder="1" applyAlignment="1">
      <alignment horizontal="center" vertical="center"/>
    </xf>
    <xf numFmtId="181" fontId="20" fillId="3" borderId="22" xfId="22" applyNumberFormat="1" applyFont="1" applyFill="1" applyBorder="1" applyAlignment="1">
      <alignment horizontal="center" vertical="center"/>
    </xf>
    <xf numFmtId="181" fontId="20" fillId="3" borderId="42" xfId="22" applyNumberFormat="1" applyFont="1" applyFill="1" applyBorder="1" applyAlignment="1">
      <alignment horizontal="center" vertical="center"/>
    </xf>
    <xf numFmtId="0" fontId="20" fillId="0" borderId="0" xfId="0" applyFont="1" applyBorder="1" applyAlignment="1">
      <alignment vertical="center"/>
    </xf>
    <xf numFmtId="0" fontId="24" fillId="0" borderId="0" xfId="0" applyFont="1" applyBorder="1" applyAlignment="1">
      <alignment vertical="center"/>
    </xf>
    <xf numFmtId="0" fontId="10" fillId="0" borderId="20" xfId="0" applyFont="1" applyFill="1" applyBorder="1" applyAlignment="1">
      <alignment horizontal="center" vertical="center"/>
    </xf>
    <xf numFmtId="0" fontId="10" fillId="0" borderId="43" xfId="0" applyFont="1" applyFill="1" applyBorder="1" applyAlignment="1" quotePrefix="1">
      <alignment horizontal="center" vertical="center"/>
    </xf>
    <xf numFmtId="0" fontId="10" fillId="0" borderId="26" xfId="0" applyFont="1" applyFill="1" applyBorder="1" applyAlignment="1">
      <alignment vertical="center"/>
    </xf>
    <xf numFmtId="183" fontId="10" fillId="0" borderId="44" xfId="0" applyNumberFormat="1" applyFont="1" applyBorder="1" applyAlignment="1">
      <alignment horizontal="center" vertical="center"/>
    </xf>
    <xf numFmtId="183" fontId="10" fillId="0" borderId="0" xfId="22" applyNumberFormat="1" applyFont="1" applyBorder="1" applyAlignment="1">
      <alignment horizontal="center" vertical="center"/>
    </xf>
    <xf numFmtId="181" fontId="10" fillId="0" borderId="26" xfId="22" applyNumberFormat="1" applyFont="1" applyFill="1" applyBorder="1" applyAlignment="1">
      <alignment horizontal="center" vertical="center"/>
    </xf>
    <xf numFmtId="181" fontId="10" fillId="0" borderId="20" xfId="22" applyNumberFormat="1" applyFont="1" applyFill="1" applyBorder="1" applyAlignment="1">
      <alignment horizontal="center" vertical="center"/>
    </xf>
    <xf numFmtId="181" fontId="10" fillId="0" borderId="43" xfId="22" applyNumberFormat="1" applyFont="1" applyFill="1" applyBorder="1" applyAlignment="1">
      <alignment horizontal="center" vertical="center"/>
    </xf>
    <xf numFmtId="0" fontId="10" fillId="0" borderId="0" xfId="0" applyFont="1" applyBorder="1" applyAlignment="1">
      <alignment vertical="center"/>
    </xf>
    <xf numFmtId="182" fontId="26" fillId="0" borderId="20" xfId="0" applyNumberFormat="1" applyFont="1" applyFill="1" applyBorder="1" applyAlignment="1">
      <alignment horizontal="center" vertical="center"/>
    </xf>
    <xf numFmtId="182" fontId="26" fillId="0" borderId="43" xfId="0" applyNumberFormat="1" applyFont="1" applyFill="1" applyBorder="1" applyAlignment="1" quotePrefix="1">
      <alignment horizontal="center" vertical="center"/>
    </xf>
    <xf numFmtId="182" fontId="26" fillId="0" borderId="26" xfId="0" applyNumberFormat="1" applyFont="1" applyFill="1" applyBorder="1" applyAlignment="1">
      <alignment horizontal="left" vertical="center"/>
    </xf>
    <xf numFmtId="183" fontId="10" fillId="0" borderId="20" xfId="0" applyNumberFormat="1" applyFont="1" applyBorder="1" applyAlignment="1">
      <alignment horizontal="center" vertical="center"/>
    </xf>
    <xf numFmtId="183" fontId="10" fillId="0" borderId="45" xfId="22" applyNumberFormat="1" applyFont="1" applyBorder="1" applyAlignment="1">
      <alignment horizontal="center" vertical="center"/>
    </xf>
    <xf numFmtId="181" fontId="26" fillId="0" borderId="26" xfId="0" applyNumberFormat="1" applyFont="1" applyFill="1" applyBorder="1" applyAlignment="1">
      <alignment horizontal="center" vertical="center"/>
    </xf>
    <xf numFmtId="181" fontId="26" fillId="0" borderId="20" xfId="0" applyNumberFormat="1" applyFont="1" applyFill="1" applyBorder="1" applyAlignment="1">
      <alignment horizontal="center" vertical="center"/>
    </xf>
    <xf numFmtId="181" fontId="26" fillId="0" borderId="43" xfId="0" applyNumberFormat="1" applyFont="1" applyFill="1" applyBorder="1" applyAlignment="1">
      <alignment horizontal="center" vertical="center"/>
    </xf>
    <xf numFmtId="0" fontId="10" fillId="0" borderId="0" xfId="0" applyFont="1" applyFill="1" applyBorder="1" applyAlignment="1">
      <alignment vertical="center"/>
    </xf>
    <xf numFmtId="0" fontId="10" fillId="0" borderId="0" xfId="0" applyFont="1" applyFill="1" applyBorder="1" applyAlignment="1" quotePrefix="1">
      <alignment vertical="center"/>
    </xf>
    <xf numFmtId="0" fontId="26" fillId="0" borderId="0" xfId="0" applyFont="1" applyFill="1" applyBorder="1" applyAlignment="1">
      <alignment horizontal="left" vertical="center"/>
    </xf>
    <xf numFmtId="182" fontId="26" fillId="0" borderId="0" xfId="0" applyNumberFormat="1" applyFont="1" applyFill="1" applyBorder="1" applyAlignment="1" quotePrefix="1">
      <alignment horizontal="left" vertical="center"/>
    </xf>
    <xf numFmtId="182" fontId="26" fillId="0" borderId="26" xfId="0" applyNumberFormat="1" applyFont="1" applyFill="1" applyBorder="1" applyAlignment="1">
      <alignment horizontal="left" vertical="center" wrapText="1"/>
    </xf>
    <xf numFmtId="182" fontId="26" fillId="0" borderId="0" xfId="0" applyNumberFormat="1" applyFont="1" applyFill="1" applyBorder="1" applyAlignment="1">
      <alignment horizontal="left" vertical="center"/>
    </xf>
    <xf numFmtId="0" fontId="20" fillId="3" borderId="46" xfId="0" applyFont="1" applyFill="1" applyBorder="1" applyAlignment="1">
      <alignment horizontal="center" vertical="center"/>
    </xf>
    <xf numFmtId="0" fontId="20" fillId="3" borderId="45" xfId="0" applyFont="1" applyFill="1" applyBorder="1" applyAlignment="1">
      <alignment horizontal="center" vertical="center"/>
    </xf>
    <xf numFmtId="0" fontId="20" fillId="3" borderId="26" xfId="0" applyFont="1" applyFill="1" applyBorder="1" applyAlignment="1">
      <alignment horizontal="left" vertical="center"/>
    </xf>
    <xf numFmtId="183" fontId="20" fillId="3" borderId="20" xfId="0" applyNumberFormat="1" applyFont="1" applyFill="1" applyBorder="1" applyAlignment="1">
      <alignment horizontal="center" vertical="center"/>
    </xf>
    <xf numFmtId="183" fontId="20" fillId="3" borderId="45" xfId="0" applyNumberFormat="1" applyFont="1" applyFill="1" applyBorder="1" applyAlignment="1">
      <alignment horizontal="center" vertical="center"/>
    </xf>
    <xf numFmtId="181" fontId="17" fillId="3" borderId="26" xfId="0" applyNumberFormat="1" applyFont="1" applyFill="1" applyBorder="1" applyAlignment="1">
      <alignment horizontal="center" vertical="center"/>
    </xf>
    <xf numFmtId="181" fontId="17" fillId="3" borderId="20" xfId="0" applyNumberFormat="1" applyFont="1" applyFill="1" applyBorder="1" applyAlignment="1">
      <alignment horizontal="center" vertical="center"/>
    </xf>
    <xf numFmtId="181" fontId="17" fillId="3" borderId="43" xfId="0" applyNumberFormat="1" applyFont="1" applyFill="1" applyBorder="1" applyAlignment="1">
      <alignment horizontal="center" vertical="center"/>
    </xf>
    <xf numFmtId="182" fontId="26" fillId="0" borderId="26" xfId="0" applyNumberFormat="1" applyFont="1" applyFill="1" applyBorder="1" applyAlignment="1">
      <alignment vertical="center" wrapText="1"/>
    </xf>
    <xf numFmtId="182" fontId="26" fillId="0" borderId="0" xfId="0" applyNumberFormat="1" applyFont="1" applyFill="1" applyBorder="1" applyAlignment="1" quotePrefix="1">
      <alignment vertical="center"/>
    </xf>
    <xf numFmtId="0" fontId="10" fillId="0" borderId="20" xfId="0" applyFont="1" applyBorder="1" applyAlignment="1">
      <alignment vertical="center"/>
    </xf>
    <xf numFmtId="0" fontId="10" fillId="0" borderId="47" xfId="0" applyFont="1" applyBorder="1" applyAlignment="1">
      <alignment vertical="center"/>
    </xf>
    <xf numFmtId="182" fontId="26" fillId="0" borderId="17" xfId="0" applyNumberFormat="1" applyFont="1" applyFill="1" applyBorder="1" applyAlignment="1" quotePrefix="1">
      <alignment horizontal="center" vertical="center"/>
    </xf>
    <xf numFmtId="182" fontId="26" fillId="0" borderId="48" xfId="0" applyNumberFormat="1" applyFont="1" applyFill="1" applyBorder="1" applyAlignment="1">
      <alignment horizontal="left" vertical="center" wrapText="1"/>
    </xf>
    <xf numFmtId="183" fontId="10" fillId="0" borderId="47" xfId="0" applyNumberFormat="1" applyFont="1" applyBorder="1" applyAlignment="1">
      <alignment horizontal="center" vertical="center"/>
    </xf>
    <xf numFmtId="183" fontId="10" fillId="0" borderId="49" xfId="22" applyNumberFormat="1" applyFont="1" applyBorder="1" applyAlignment="1">
      <alignment horizontal="center" vertical="center"/>
    </xf>
    <xf numFmtId="181" fontId="26" fillId="0" borderId="48" xfId="0" applyNumberFormat="1" applyFont="1" applyFill="1" applyBorder="1" applyAlignment="1">
      <alignment horizontal="center" vertical="center"/>
    </xf>
    <xf numFmtId="181" fontId="26" fillId="0" borderId="47" xfId="0" applyNumberFormat="1" applyFont="1" applyFill="1" applyBorder="1" applyAlignment="1">
      <alignment horizontal="center" vertical="center"/>
    </xf>
    <xf numFmtId="181" fontId="26" fillId="0" borderId="17" xfId="0" applyNumberFormat="1" applyFont="1" applyFill="1" applyBorder="1" applyAlignment="1">
      <alignment horizontal="center" vertical="center"/>
    </xf>
    <xf numFmtId="0" fontId="17" fillId="3" borderId="50" xfId="0" applyFont="1" applyFill="1" applyBorder="1" applyAlignment="1">
      <alignment horizontal="left" vertical="center"/>
    </xf>
    <xf numFmtId="183" fontId="20" fillId="3" borderId="51" xfId="0" applyNumberFormat="1" applyFont="1" applyFill="1" applyBorder="1" applyAlignment="1">
      <alignment horizontal="center" vertical="center"/>
    </xf>
    <xf numFmtId="183" fontId="20" fillId="3" borderId="52" xfId="0" applyNumberFormat="1" applyFont="1" applyFill="1" applyBorder="1" applyAlignment="1">
      <alignment horizontal="center" vertical="center"/>
    </xf>
    <xf numFmtId="181" fontId="17" fillId="3" borderId="50" xfId="0" applyNumberFormat="1" applyFont="1" applyFill="1" applyBorder="1" applyAlignment="1">
      <alignment horizontal="center" vertical="center"/>
    </xf>
    <xf numFmtId="181" fontId="17" fillId="3" borderId="51" xfId="0" applyNumberFormat="1" applyFont="1" applyFill="1" applyBorder="1" applyAlignment="1">
      <alignment horizontal="center" vertical="center"/>
    </xf>
    <xf numFmtId="181" fontId="17" fillId="3" borderId="53" xfId="0" applyNumberFormat="1" applyFont="1" applyFill="1" applyBorder="1" applyAlignment="1">
      <alignment horizontal="center" vertical="center"/>
    </xf>
    <xf numFmtId="4" fontId="6" fillId="0" borderId="0" xfId="0" applyNumberFormat="1" applyFont="1" applyFill="1" applyBorder="1" applyAlignment="1">
      <alignment vertical="center"/>
    </xf>
    <xf numFmtId="183" fontId="6" fillId="0" borderId="0" xfId="0" applyNumberFormat="1" applyFont="1" applyBorder="1" applyAlignment="1">
      <alignment vertical="center"/>
    </xf>
    <xf numFmtId="0" fontId="27" fillId="0" borderId="0" xfId="0" applyFont="1" applyBorder="1" applyAlignment="1">
      <alignment vertical="center"/>
    </xf>
    <xf numFmtId="0" fontId="9" fillId="0" borderId="0" xfId="0" applyNumberFormat="1" applyFont="1" applyBorder="1" applyAlignment="1">
      <alignment vertical="center"/>
    </xf>
    <xf numFmtId="0" fontId="16" fillId="4" borderId="25" xfId="0" applyFont="1" applyFill="1" applyBorder="1" applyAlignment="1">
      <alignment horizontal="center" vertical="center"/>
    </xf>
    <xf numFmtId="0" fontId="16" fillId="4" borderId="47" xfId="0" applyFont="1" applyFill="1" applyBorder="1" applyAlignment="1">
      <alignment horizontal="center" vertical="center"/>
    </xf>
    <xf numFmtId="0" fontId="16" fillId="4" borderId="17" xfId="0" applyFont="1" applyFill="1" applyBorder="1" applyAlignment="1">
      <alignment horizontal="center" vertical="center"/>
    </xf>
    <xf numFmtId="0" fontId="16" fillId="4" borderId="50" xfId="0" applyNumberFormat="1" applyFont="1" applyFill="1" applyBorder="1" applyAlignment="1" quotePrefix="1">
      <alignment horizontal="center" vertical="center"/>
    </xf>
    <xf numFmtId="181" fontId="6" fillId="0" borderId="54" xfId="22" applyNumberFormat="1" applyFont="1" applyBorder="1" applyAlignment="1">
      <alignment horizontal="center" vertical="center"/>
    </xf>
    <xf numFmtId="205" fontId="6" fillId="0" borderId="20" xfId="0" applyNumberFormat="1" applyFont="1" applyBorder="1" applyAlignment="1">
      <alignment vertical="center"/>
    </xf>
    <xf numFmtId="205" fontId="6" fillId="0" borderId="19" xfId="0" applyNumberFormat="1" applyFont="1" applyBorder="1" applyAlignment="1">
      <alignment vertical="center"/>
    </xf>
    <xf numFmtId="205" fontId="6" fillId="0" borderId="43" xfId="0" applyNumberFormat="1" applyFont="1" applyBorder="1" applyAlignment="1">
      <alignment vertical="center"/>
    </xf>
    <xf numFmtId="205" fontId="6" fillId="0" borderId="8" xfId="0" applyNumberFormat="1" applyFont="1" applyBorder="1" applyAlignment="1">
      <alignment vertical="center"/>
    </xf>
    <xf numFmtId="205" fontId="6" fillId="0" borderId="31" xfId="0" applyNumberFormat="1" applyFont="1" applyBorder="1" applyAlignment="1">
      <alignment vertical="center"/>
    </xf>
    <xf numFmtId="205" fontId="6" fillId="0" borderId="9" xfId="0" applyNumberFormat="1" applyFont="1" applyBorder="1" applyAlignment="1">
      <alignment vertical="center"/>
    </xf>
    <xf numFmtId="205" fontId="6" fillId="0" borderId="55" xfId="0" applyNumberFormat="1" applyFont="1" applyBorder="1" applyAlignment="1">
      <alignment vertical="center"/>
    </xf>
    <xf numFmtId="205" fontId="6" fillId="0" borderId="12" xfId="0" applyNumberFormat="1" applyFont="1" applyBorder="1" applyAlignment="1">
      <alignment vertical="center"/>
    </xf>
    <xf numFmtId="205" fontId="6" fillId="0" borderId="13" xfId="0" applyNumberFormat="1" applyFont="1" applyBorder="1" applyAlignment="1">
      <alignment vertical="center"/>
    </xf>
    <xf numFmtId="0" fontId="7" fillId="0" borderId="56" xfId="0" applyFont="1" applyBorder="1" applyAlignment="1">
      <alignment horizontal="left" vertical="center" indent="1"/>
    </xf>
    <xf numFmtId="0" fontId="7" fillId="0" borderId="26" xfId="0" applyFont="1" applyBorder="1" applyAlignment="1">
      <alignment horizontal="left" vertical="center" indent="1"/>
    </xf>
    <xf numFmtId="0" fontId="7" fillId="0" borderId="48" xfId="0" applyFont="1" applyBorder="1" applyAlignment="1">
      <alignment horizontal="left" vertical="center" wrapText="1" indent="1"/>
    </xf>
    <xf numFmtId="183" fontId="6" fillId="0" borderId="0" xfId="0" applyNumberFormat="1" applyFont="1" applyFill="1" applyBorder="1" applyAlignment="1">
      <alignment vertical="center"/>
    </xf>
    <xf numFmtId="183" fontId="6" fillId="0" borderId="57" xfId="0" applyNumberFormat="1" applyFont="1" applyFill="1" applyBorder="1" applyAlignment="1">
      <alignment horizontal="center" vertical="center"/>
    </xf>
    <xf numFmtId="183" fontId="6" fillId="0" borderId="23" xfId="22" applyNumberFormat="1" applyFont="1" applyFill="1" applyBorder="1" applyAlignment="1">
      <alignment horizontal="center" vertical="center"/>
    </xf>
    <xf numFmtId="181" fontId="6" fillId="0" borderId="58" xfId="22" applyNumberFormat="1" applyFont="1" applyFill="1" applyBorder="1" applyAlignment="1">
      <alignment horizontal="center" vertical="center"/>
    </xf>
    <xf numFmtId="181" fontId="6" fillId="0" borderId="59" xfId="22" applyNumberFormat="1" applyFont="1" applyFill="1" applyBorder="1" applyAlignment="1">
      <alignment horizontal="center" vertical="center"/>
    </xf>
    <xf numFmtId="181" fontId="6" fillId="0" borderId="60" xfId="22" applyNumberFormat="1" applyFont="1" applyFill="1" applyBorder="1" applyAlignment="1">
      <alignment horizontal="center" vertical="center"/>
    </xf>
    <xf numFmtId="183" fontId="6" fillId="0" borderId="19" xfId="22" applyNumberFormat="1" applyFont="1" applyFill="1" applyBorder="1" applyAlignment="1">
      <alignment horizontal="center" vertical="center"/>
    </xf>
    <xf numFmtId="181" fontId="6" fillId="0" borderId="20" xfId="22" applyNumberFormat="1" applyFont="1" applyFill="1" applyBorder="1" applyAlignment="1">
      <alignment horizontal="center" vertical="center"/>
    </xf>
    <xf numFmtId="181" fontId="6" fillId="0" borderId="19" xfId="22" applyNumberFormat="1" applyFont="1" applyFill="1" applyBorder="1" applyAlignment="1">
      <alignment horizontal="center" vertical="center"/>
    </xf>
    <xf numFmtId="181" fontId="6" fillId="0" borderId="43" xfId="22" applyNumberFormat="1" applyFont="1" applyFill="1" applyBorder="1" applyAlignment="1">
      <alignment horizontal="center" vertical="center"/>
    </xf>
    <xf numFmtId="180" fontId="6" fillId="0" borderId="19" xfId="22" applyNumberFormat="1" applyFont="1" applyFill="1" applyBorder="1" applyAlignment="1">
      <alignment horizontal="center" vertical="center"/>
    </xf>
    <xf numFmtId="181" fontId="6" fillId="0" borderId="44" xfId="22" applyNumberFormat="1" applyFont="1" applyFill="1" applyBorder="1" applyAlignment="1">
      <alignment horizontal="center" vertical="center"/>
    </xf>
    <xf numFmtId="181" fontId="6" fillId="0" borderId="61" xfId="22" applyNumberFormat="1" applyFont="1" applyFill="1" applyBorder="1" applyAlignment="1">
      <alignment horizontal="center" vertical="center"/>
    </xf>
    <xf numFmtId="181" fontId="6" fillId="0" borderId="62" xfId="22" applyNumberFormat="1" applyFont="1" applyFill="1" applyBorder="1" applyAlignment="1">
      <alignment horizontal="center" vertical="center"/>
    </xf>
    <xf numFmtId="180" fontId="6" fillId="0" borderId="12" xfId="0" applyNumberFormat="1" applyFont="1" applyFill="1" applyBorder="1" applyAlignment="1">
      <alignment horizontal="center" vertical="center"/>
    </xf>
    <xf numFmtId="180" fontId="6" fillId="0" borderId="39" xfId="0" applyNumberFormat="1" applyFont="1" applyFill="1" applyBorder="1" applyAlignment="1">
      <alignment horizontal="center" vertical="center"/>
    </xf>
    <xf numFmtId="180" fontId="6" fillId="0" borderId="21" xfId="22" applyNumberFormat="1" applyFont="1" applyFill="1" applyBorder="1" applyAlignment="1">
      <alignment horizontal="center" vertical="center"/>
    </xf>
    <xf numFmtId="181" fontId="6" fillId="0" borderId="16" xfId="22" applyNumberFormat="1" applyFont="1" applyFill="1" applyBorder="1" applyAlignment="1">
      <alignment horizontal="center" vertical="center"/>
    </xf>
    <xf numFmtId="181" fontId="6" fillId="0" borderId="17" xfId="22" applyNumberFormat="1" applyFont="1" applyFill="1" applyBorder="1" applyAlignment="1">
      <alignment horizontal="center" vertical="center"/>
    </xf>
    <xf numFmtId="182" fontId="20" fillId="0" borderId="63" xfId="0" applyNumberFormat="1" applyFont="1" applyFill="1" applyBorder="1" applyAlignment="1">
      <alignment horizontal="left" vertical="center"/>
    </xf>
    <xf numFmtId="180" fontId="6" fillId="0" borderId="37" xfId="0" applyNumberFormat="1" applyFont="1" applyFill="1" applyBorder="1" applyAlignment="1">
      <alignment horizontal="center" vertical="center"/>
    </xf>
    <xf numFmtId="180" fontId="6" fillId="0" borderId="32" xfId="22" applyNumberFormat="1" applyFont="1" applyFill="1" applyBorder="1" applyAlignment="1">
      <alignment horizontal="center" vertical="center"/>
    </xf>
    <xf numFmtId="180" fontId="6" fillId="0" borderId="33" xfId="22" applyNumberFormat="1" applyFont="1" applyFill="1" applyBorder="1" applyAlignment="1">
      <alignment horizontal="center" vertical="center"/>
    </xf>
    <xf numFmtId="0" fontId="6" fillId="0" borderId="56" xfId="0" applyFont="1" applyFill="1" applyBorder="1" applyAlignment="1">
      <alignment horizontal="left" vertical="center"/>
    </xf>
    <xf numFmtId="183" fontId="6" fillId="0" borderId="31" xfId="0" applyNumberFormat="1" applyFont="1" applyFill="1" applyBorder="1" applyAlignment="1">
      <alignment horizontal="center" vertical="center"/>
    </xf>
    <xf numFmtId="0" fontId="6" fillId="0" borderId="26" xfId="0" applyFont="1" applyFill="1" applyBorder="1" applyAlignment="1">
      <alignment horizontal="left" vertical="center"/>
    </xf>
    <xf numFmtId="183" fontId="6" fillId="0" borderId="19" xfId="0" applyNumberFormat="1" applyFont="1" applyFill="1" applyBorder="1" applyAlignment="1">
      <alignment horizontal="center" vertical="center"/>
    </xf>
    <xf numFmtId="1" fontId="6" fillId="0" borderId="0" xfId="0" applyNumberFormat="1" applyFont="1" applyFill="1" applyBorder="1" applyAlignment="1">
      <alignment vertical="center"/>
    </xf>
    <xf numFmtId="180" fontId="19" fillId="0" borderId="0" xfId="0" applyNumberFormat="1" applyFont="1" applyBorder="1" applyAlignment="1">
      <alignment horizontal="center" vertical="center"/>
    </xf>
    <xf numFmtId="183" fontId="6" fillId="0" borderId="24" xfId="0" applyNumberFormat="1" applyFont="1" applyBorder="1" applyAlignment="1">
      <alignment horizontal="center" vertical="center"/>
    </xf>
    <xf numFmtId="183" fontId="6" fillId="0" borderId="13" xfId="0" applyNumberFormat="1" applyFont="1" applyBorder="1" applyAlignment="1">
      <alignment horizontal="center" vertical="center"/>
    </xf>
    <xf numFmtId="183" fontId="6" fillId="0" borderId="28" xfId="0" applyNumberFormat="1" applyFont="1" applyBorder="1" applyAlignment="1">
      <alignment horizontal="center" vertical="center"/>
    </xf>
    <xf numFmtId="183" fontId="6" fillId="0" borderId="9" xfId="0" applyNumberFormat="1" applyFont="1" applyBorder="1" applyAlignment="1">
      <alignment horizontal="center" vertical="center"/>
    </xf>
    <xf numFmtId="0" fontId="0" fillId="0" borderId="0" xfId="0" applyFill="1" applyAlignment="1">
      <alignment/>
    </xf>
    <xf numFmtId="0" fontId="9" fillId="0" borderId="0" xfId="0" applyFont="1" applyFill="1" applyBorder="1" applyAlignment="1">
      <alignment vertical="center"/>
    </xf>
    <xf numFmtId="0" fontId="6" fillId="0" borderId="0" xfId="0" applyFont="1" applyAlignment="1">
      <alignment/>
    </xf>
    <xf numFmtId="0" fontId="10" fillId="0" borderId="0" xfId="0" applyFont="1" applyAlignment="1">
      <alignment/>
    </xf>
    <xf numFmtId="0" fontId="11" fillId="0" borderId="0" xfId="0" applyFont="1" applyAlignment="1">
      <alignment/>
    </xf>
    <xf numFmtId="0" fontId="6" fillId="0" borderId="20" xfId="0" applyFont="1" applyBorder="1" applyAlignment="1">
      <alignment horizontal="left" vertical="center" indent="1"/>
    </xf>
    <xf numFmtId="0" fontId="6" fillId="0" borderId="19" xfId="0" applyFont="1" applyBorder="1" applyAlignment="1">
      <alignment horizontal="left" vertical="center"/>
    </xf>
    <xf numFmtId="183" fontId="6" fillId="0" borderId="43" xfId="0" applyNumberFormat="1" applyFont="1" applyBorder="1" applyAlignment="1">
      <alignment horizontal="center" vertical="center"/>
    </xf>
    <xf numFmtId="0" fontId="6" fillId="0" borderId="47" xfId="0" applyFont="1" applyBorder="1" applyAlignment="1">
      <alignment horizontal="left" vertical="center" indent="1"/>
    </xf>
    <xf numFmtId="0" fontId="6" fillId="0" borderId="16" xfId="0" applyFont="1" applyBorder="1" applyAlignment="1">
      <alignment horizontal="left" vertical="center"/>
    </xf>
    <xf numFmtId="183" fontId="6" fillId="0" borderId="17" xfId="0" applyNumberFormat="1" applyFont="1" applyBorder="1" applyAlignment="1">
      <alignment horizontal="center" vertical="center"/>
    </xf>
    <xf numFmtId="0" fontId="6" fillId="2" borderId="22" xfId="0" applyFont="1" applyFill="1" applyBorder="1" applyAlignment="1">
      <alignment horizontal="left" vertical="center" wrapText="1"/>
    </xf>
    <xf numFmtId="0" fontId="6" fillId="2" borderId="23" xfId="0" applyFont="1" applyFill="1" applyBorder="1" applyAlignment="1">
      <alignment horizontal="left" vertical="center"/>
    </xf>
    <xf numFmtId="0" fontId="6" fillId="2" borderId="42" xfId="0" applyFont="1" applyFill="1" applyBorder="1" applyAlignment="1">
      <alignment horizontal="center" vertical="center"/>
    </xf>
    <xf numFmtId="0" fontId="7" fillId="2" borderId="39" xfId="0" applyFont="1" applyFill="1" applyBorder="1" applyAlignment="1">
      <alignment horizontal="center" vertical="center" wrapText="1"/>
    </xf>
    <xf numFmtId="0" fontId="7" fillId="0" borderId="57"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8" xfId="0" applyFont="1" applyFill="1" applyBorder="1" applyAlignment="1">
      <alignment horizontal="center" vertical="center"/>
    </xf>
    <xf numFmtId="1" fontId="7" fillId="2" borderId="15" xfId="0" applyNumberFormat="1" applyFont="1" applyFill="1" applyBorder="1" applyAlignment="1">
      <alignment horizontal="center" vertical="center"/>
    </xf>
    <xf numFmtId="183" fontId="6" fillId="0" borderId="60" xfId="0" applyNumberFormat="1" applyFont="1" applyBorder="1" applyAlignment="1">
      <alignment horizontal="center" vertical="center"/>
    </xf>
    <xf numFmtId="183" fontId="6" fillId="0" borderId="62" xfId="0" applyNumberFormat="1" applyFont="1" applyBorder="1" applyAlignment="1">
      <alignment horizontal="center" vertical="center"/>
    </xf>
    <xf numFmtId="183" fontId="6" fillId="0" borderId="15" xfId="0" applyNumberFormat="1" applyFont="1" applyBorder="1" applyAlignment="1">
      <alignment horizontal="center" vertical="center"/>
    </xf>
    <xf numFmtId="180" fontId="6" fillId="0" borderId="60" xfId="22" applyNumberFormat="1" applyFont="1" applyFill="1" applyBorder="1" applyAlignment="1">
      <alignment horizontal="center" vertical="center"/>
    </xf>
    <xf numFmtId="183" fontId="7" fillId="0" borderId="60" xfId="0" applyNumberFormat="1" applyFont="1" applyFill="1" applyBorder="1" applyAlignment="1">
      <alignment horizontal="center" vertical="center"/>
    </xf>
    <xf numFmtId="0" fontId="7" fillId="2" borderId="39" xfId="0" applyFont="1" applyFill="1" applyBorder="1" applyAlignment="1">
      <alignment horizontal="center" vertical="center"/>
    </xf>
    <xf numFmtId="181" fontId="6" fillId="0" borderId="64" xfId="22" applyNumberFormat="1" applyFont="1" applyFill="1" applyBorder="1" applyAlignment="1">
      <alignment horizontal="center" vertical="center"/>
    </xf>
    <xf numFmtId="181" fontId="6" fillId="0" borderId="12" xfId="22" applyNumberFormat="1" applyFont="1" applyFill="1" applyBorder="1" applyAlignment="1">
      <alignment horizontal="center" vertical="center"/>
    </xf>
    <xf numFmtId="181" fontId="6" fillId="0" borderId="65" xfId="22" applyNumberFormat="1" applyFont="1" applyFill="1" applyBorder="1" applyAlignment="1">
      <alignment horizontal="center" vertical="center"/>
    </xf>
    <xf numFmtId="181" fontId="6" fillId="0" borderId="18" xfId="22" applyNumberFormat="1" applyFont="1" applyFill="1" applyBorder="1" applyAlignment="1">
      <alignment horizontal="center" vertical="center"/>
    </xf>
    <xf numFmtId="181" fontId="7" fillId="0" borderId="37" xfId="22" applyNumberFormat="1" applyFont="1" applyFill="1" applyBorder="1" applyAlignment="1">
      <alignment horizontal="center" vertical="center"/>
    </xf>
    <xf numFmtId="1" fontId="7" fillId="2" borderId="27" xfId="0" applyNumberFormat="1" applyFont="1" applyFill="1" applyBorder="1" applyAlignment="1">
      <alignment horizontal="center" vertical="center"/>
    </xf>
    <xf numFmtId="183" fontId="6" fillId="0" borderId="42" xfId="0" applyNumberFormat="1" applyFont="1" applyBorder="1" applyAlignment="1">
      <alignment horizontal="center" vertical="center"/>
    </xf>
    <xf numFmtId="183" fontId="7" fillId="0" borderId="38" xfId="0" applyNumberFormat="1" applyFont="1" applyFill="1" applyBorder="1" applyAlignment="1">
      <alignment horizontal="center" vertical="center"/>
    </xf>
    <xf numFmtId="0" fontId="6" fillId="0" borderId="66" xfId="0" applyFont="1" applyFill="1" applyBorder="1" applyAlignment="1">
      <alignment vertical="center"/>
    </xf>
    <xf numFmtId="0" fontId="7" fillId="0" borderId="44" xfId="0" applyFont="1" applyFill="1" applyBorder="1" applyAlignment="1">
      <alignment horizontal="center" vertical="center"/>
    </xf>
    <xf numFmtId="0" fontId="7" fillId="0" borderId="67" xfId="0" applyFont="1" applyFill="1" applyBorder="1" applyAlignment="1">
      <alignment horizontal="center" vertical="center"/>
    </xf>
    <xf numFmtId="0" fontId="6" fillId="0" borderId="68" xfId="0" applyFont="1" applyFill="1" applyBorder="1" applyAlignment="1">
      <alignment horizontal="left" vertical="center"/>
    </xf>
    <xf numFmtId="183" fontId="6" fillId="0" borderId="61" xfId="0" applyNumberFormat="1" applyFont="1" applyFill="1" applyBorder="1" applyAlignment="1">
      <alignment horizontal="center" vertical="center"/>
    </xf>
    <xf numFmtId="183" fontId="6" fillId="0" borderId="69" xfId="0" applyNumberFormat="1" applyFont="1" applyBorder="1" applyAlignment="1">
      <alignment horizontal="center" vertical="center"/>
    </xf>
    <xf numFmtId="0" fontId="7" fillId="0" borderId="15" xfId="0" applyFont="1" applyFill="1" applyBorder="1" applyAlignment="1">
      <alignment horizontal="center" vertical="center"/>
    </xf>
    <xf numFmtId="0" fontId="6" fillId="0" borderId="70" xfId="0" applyFont="1" applyFill="1" applyBorder="1" applyAlignment="1">
      <alignment horizontal="left" vertical="center"/>
    </xf>
    <xf numFmtId="181" fontId="6" fillId="0" borderId="58" xfId="22" applyNumberFormat="1" applyFont="1" applyBorder="1" applyAlignment="1">
      <alignment horizontal="center" vertical="center"/>
    </xf>
    <xf numFmtId="181" fontId="6" fillId="0" borderId="44" xfId="22" applyNumberFormat="1" applyFont="1" applyBorder="1" applyAlignment="1">
      <alignment horizontal="center" vertical="center"/>
    </xf>
    <xf numFmtId="181" fontId="6" fillId="0" borderId="20" xfId="22" applyNumberFormat="1" applyFont="1" applyBorder="1" applyAlignment="1">
      <alignment horizontal="center" vertical="center"/>
    </xf>
    <xf numFmtId="181" fontId="6" fillId="0" borderId="47" xfId="22" applyNumberFormat="1" applyFont="1" applyBorder="1" applyAlignment="1">
      <alignment horizontal="center" vertical="center"/>
    </xf>
    <xf numFmtId="181" fontId="6" fillId="0" borderId="27" xfId="22" applyNumberFormat="1" applyFont="1" applyBorder="1" applyAlignment="1">
      <alignment horizontal="center" vertical="center"/>
    </xf>
    <xf numFmtId="181" fontId="6" fillId="0" borderId="39" xfId="22" applyNumberFormat="1" applyFont="1" applyFill="1" applyBorder="1" applyAlignment="1">
      <alignment horizontal="center" vertical="center"/>
    </xf>
    <xf numFmtId="181" fontId="6" fillId="0" borderId="21" xfId="22" applyNumberFormat="1" applyFont="1" applyFill="1" applyBorder="1" applyAlignment="1">
      <alignment horizontal="center" vertical="center"/>
    </xf>
    <xf numFmtId="181" fontId="6" fillId="0" borderId="15" xfId="22" applyNumberFormat="1" applyFont="1" applyFill="1" applyBorder="1" applyAlignment="1">
      <alignment horizontal="center" vertical="center"/>
    </xf>
    <xf numFmtId="181" fontId="7" fillId="0" borderId="66" xfId="22" applyNumberFormat="1" applyFont="1" applyBorder="1" applyAlignment="1">
      <alignment horizontal="center" vertical="center"/>
    </xf>
    <xf numFmtId="0" fontId="25" fillId="0" borderId="0" xfId="0" applyFont="1" applyFill="1" applyAlignment="1">
      <alignment vertical="center"/>
    </xf>
    <xf numFmtId="0" fontId="6" fillId="2" borderId="63" xfId="0" applyFont="1" applyFill="1" applyBorder="1" applyAlignment="1">
      <alignment vertical="center"/>
    </xf>
    <xf numFmtId="0" fontId="7" fillId="2" borderId="37"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8" xfId="0" applyFont="1" applyFill="1" applyBorder="1" applyAlignment="1">
      <alignment horizontal="center" vertical="center"/>
    </xf>
    <xf numFmtId="0" fontId="6" fillId="2" borderId="66" xfId="0" applyFont="1" applyFill="1" applyBorder="1" applyAlignment="1">
      <alignment horizontal="left" vertical="center" wrapText="1"/>
    </xf>
    <xf numFmtId="49" fontId="6" fillId="2" borderId="32" xfId="0" applyNumberFormat="1" applyFont="1" applyFill="1" applyBorder="1" applyAlignment="1">
      <alignment horizontal="center" vertical="center"/>
    </xf>
    <xf numFmtId="0" fontId="6" fillId="2" borderId="32" xfId="0" applyFont="1" applyFill="1" applyBorder="1" applyAlignment="1">
      <alignment horizontal="left" vertical="center"/>
    </xf>
    <xf numFmtId="3" fontId="6" fillId="2" borderId="32" xfId="0" applyNumberFormat="1" applyFont="1" applyFill="1" applyBorder="1" applyAlignment="1">
      <alignment horizontal="center" vertical="center"/>
    </xf>
    <xf numFmtId="3" fontId="6" fillId="2" borderId="38" xfId="0" applyNumberFormat="1" applyFont="1" applyFill="1" applyBorder="1" applyAlignment="1">
      <alignment horizontal="center" vertical="center"/>
    </xf>
    <xf numFmtId="0" fontId="6" fillId="0" borderId="12" xfId="0" applyFont="1" applyBorder="1" applyAlignment="1">
      <alignment horizontal="left" vertical="center" indent="1"/>
    </xf>
    <xf numFmtId="0" fontId="6" fillId="0" borderId="18" xfId="0" applyFont="1" applyBorder="1" applyAlignment="1">
      <alignment horizontal="left" vertical="center" indent="1"/>
    </xf>
    <xf numFmtId="0" fontId="6" fillId="0" borderId="30" xfId="0" applyFont="1" applyFill="1" applyBorder="1" applyAlignment="1">
      <alignment horizontal="left" vertical="center" indent="1"/>
    </xf>
    <xf numFmtId="0" fontId="6" fillId="0" borderId="8" xfId="0" applyFont="1" applyFill="1" applyBorder="1" applyAlignment="1">
      <alignment horizontal="left" vertical="center" indent="1"/>
    </xf>
    <xf numFmtId="49" fontId="6" fillId="0" borderId="31" xfId="0" applyNumberFormat="1" applyFont="1" applyFill="1" applyBorder="1" applyAlignment="1">
      <alignment horizontal="center" vertical="center"/>
    </xf>
    <xf numFmtId="0" fontId="6" fillId="0" borderId="31" xfId="0" applyFont="1" applyFill="1" applyBorder="1" applyAlignment="1">
      <alignment horizontal="left" vertical="center" wrapText="1"/>
    </xf>
    <xf numFmtId="183" fontId="6" fillId="0" borderId="55" xfId="0" applyNumberFormat="1" applyFont="1" applyFill="1" applyBorder="1" applyAlignment="1">
      <alignment horizontal="center" vertical="center"/>
    </xf>
    <xf numFmtId="0" fontId="6" fillId="0" borderId="0" xfId="0" applyFont="1" applyFill="1" applyAlignment="1">
      <alignment/>
    </xf>
    <xf numFmtId="0" fontId="6" fillId="0" borderId="20" xfId="0" applyFont="1" applyFill="1" applyBorder="1" applyAlignment="1">
      <alignment horizontal="left" vertical="center" indent="1"/>
    </xf>
    <xf numFmtId="0" fontId="6" fillId="0" borderId="12" xfId="0" applyFont="1" applyFill="1" applyBorder="1" applyAlignment="1">
      <alignment horizontal="left" vertical="center" indent="1"/>
    </xf>
    <xf numFmtId="49" fontId="6" fillId="0" borderId="19" xfId="0" applyNumberFormat="1" applyFont="1" applyFill="1" applyBorder="1" applyAlignment="1">
      <alignment horizontal="center" vertical="center"/>
    </xf>
    <xf numFmtId="0" fontId="6" fillId="0" borderId="19" xfId="0" applyFont="1" applyFill="1" applyBorder="1" applyAlignment="1">
      <alignment horizontal="left" vertical="center"/>
    </xf>
    <xf numFmtId="183" fontId="6" fillId="0" borderId="43" xfId="0" applyNumberFormat="1" applyFont="1" applyFill="1" applyBorder="1" applyAlignment="1">
      <alignment horizontal="center" vertical="center"/>
    </xf>
    <xf numFmtId="0" fontId="6" fillId="0" borderId="19" xfId="0" applyFont="1" applyFill="1" applyBorder="1" applyAlignment="1">
      <alignment horizontal="left" vertical="center" wrapText="1"/>
    </xf>
    <xf numFmtId="0" fontId="6" fillId="0" borderId="19" xfId="0" applyFont="1" applyFill="1" applyBorder="1" applyAlignment="1" quotePrefix="1">
      <alignment horizontal="left" vertical="center"/>
    </xf>
    <xf numFmtId="0" fontId="6" fillId="0" borderId="19" xfId="0" applyFont="1" applyFill="1" applyBorder="1" applyAlignment="1" quotePrefix="1">
      <alignment horizontal="left" vertical="center" wrapText="1"/>
    </xf>
    <xf numFmtId="0" fontId="6" fillId="0" borderId="47" xfId="0" applyFont="1" applyFill="1" applyBorder="1" applyAlignment="1">
      <alignment horizontal="left" vertical="center" indent="1"/>
    </xf>
    <xf numFmtId="0" fontId="6" fillId="0" borderId="18" xfId="0" applyFont="1" applyFill="1" applyBorder="1" applyAlignment="1">
      <alignment horizontal="left" vertical="center" indent="1"/>
    </xf>
    <xf numFmtId="49" fontId="6" fillId="0" borderId="16" xfId="0" applyNumberFormat="1" applyFont="1" applyFill="1" applyBorder="1" applyAlignment="1">
      <alignment horizontal="center" vertical="center"/>
    </xf>
    <xf numFmtId="0" fontId="6" fillId="0" borderId="16" xfId="0" applyFont="1" applyFill="1" applyBorder="1" applyAlignment="1">
      <alignment horizontal="left" vertical="center" wrapText="1"/>
    </xf>
    <xf numFmtId="183" fontId="6" fillId="0" borderId="16" xfId="0" applyNumberFormat="1" applyFont="1" applyFill="1" applyBorder="1" applyAlignment="1">
      <alignment horizontal="center" vertical="center"/>
    </xf>
    <xf numFmtId="183" fontId="6" fillId="0" borderId="17" xfId="0" applyNumberFormat="1" applyFont="1" applyFill="1" applyBorder="1" applyAlignment="1">
      <alignment horizontal="center" vertical="center"/>
    </xf>
    <xf numFmtId="0" fontId="10" fillId="0" borderId="0" xfId="0" applyFont="1" applyFill="1" applyAlignment="1">
      <alignment/>
    </xf>
    <xf numFmtId="0" fontId="11" fillId="0" borderId="0" xfId="0" applyFont="1" applyFill="1" applyAlignment="1">
      <alignment/>
    </xf>
    <xf numFmtId="0" fontId="20" fillId="2" borderId="22" xfId="0" applyFont="1" applyFill="1" applyBorder="1" applyAlignment="1">
      <alignment horizontal="left" vertical="center" wrapText="1"/>
    </xf>
    <xf numFmtId="0" fontId="20" fillId="2" borderId="23" xfId="0" applyFont="1" applyFill="1" applyBorder="1" applyAlignment="1">
      <alignment horizontal="left" vertical="center"/>
    </xf>
    <xf numFmtId="0" fontId="20" fillId="2" borderId="42" xfId="0" applyFont="1" applyFill="1" applyBorder="1" applyAlignment="1">
      <alignment horizontal="center" vertical="center"/>
    </xf>
    <xf numFmtId="3" fontId="6" fillId="0" borderId="0" xfId="0" applyNumberFormat="1" applyFont="1" applyFill="1" applyAlignment="1">
      <alignment/>
    </xf>
    <xf numFmtId="10" fontId="6" fillId="0" borderId="0" xfId="0" applyNumberFormat="1" applyFont="1" applyFill="1" applyAlignment="1">
      <alignment/>
    </xf>
    <xf numFmtId="0" fontId="7" fillId="0" borderId="0" xfId="0" applyFont="1" applyFill="1" applyAlignment="1">
      <alignment/>
    </xf>
    <xf numFmtId="3" fontId="7" fillId="0" borderId="0" xfId="0" applyNumberFormat="1" applyFont="1" applyFill="1" applyAlignment="1">
      <alignment/>
    </xf>
    <xf numFmtId="10" fontId="7" fillId="0" borderId="0" xfId="0" applyNumberFormat="1" applyFont="1" applyFill="1" applyAlignment="1">
      <alignment/>
    </xf>
    <xf numFmtId="0" fontId="28" fillId="0" borderId="0" xfId="0" applyFont="1" applyFill="1" applyAlignment="1">
      <alignment/>
    </xf>
    <xf numFmtId="0" fontId="25" fillId="0" borderId="0" xfId="0" applyFont="1" applyFill="1" applyAlignment="1">
      <alignment horizontal="center"/>
    </xf>
    <xf numFmtId="0" fontId="14" fillId="0" borderId="0" xfId="0" applyFont="1" applyBorder="1" applyAlignment="1">
      <alignment horizontal="center" vertical="center"/>
    </xf>
    <xf numFmtId="0" fontId="14" fillId="0" borderId="0" xfId="0" applyFont="1" applyBorder="1" applyAlignment="1" quotePrefix="1">
      <alignment horizontal="center" vertical="center"/>
    </xf>
    <xf numFmtId="0" fontId="20" fillId="0" borderId="0" xfId="0" applyFont="1" applyBorder="1" applyAlignment="1">
      <alignment horizontal="center" vertical="center"/>
    </xf>
    <xf numFmtId="0" fontId="16" fillId="2" borderId="1" xfId="0" applyFont="1" applyFill="1" applyBorder="1" applyAlignment="1">
      <alignment horizontal="center" vertical="center"/>
    </xf>
    <xf numFmtId="0" fontId="16" fillId="2" borderId="4" xfId="0" applyFont="1" applyFill="1" applyBorder="1" applyAlignment="1">
      <alignment horizontal="center" vertical="center"/>
    </xf>
    <xf numFmtId="183" fontId="16" fillId="2" borderId="71" xfId="0" applyNumberFormat="1" applyFont="1" applyFill="1" applyBorder="1" applyAlignment="1">
      <alignment horizontal="center" vertical="center"/>
    </xf>
    <xf numFmtId="183" fontId="16" fillId="2" borderId="72" xfId="0" applyNumberFormat="1" applyFont="1" applyFill="1" applyBorder="1" applyAlignment="1">
      <alignment horizontal="center" vertical="center"/>
    </xf>
    <xf numFmtId="0" fontId="16" fillId="2" borderId="71" xfId="0" applyFont="1" applyFill="1" applyBorder="1" applyAlignment="1">
      <alignment horizontal="center" vertical="center"/>
    </xf>
    <xf numFmtId="0" fontId="16" fillId="2" borderId="73" xfId="0" applyFont="1" applyFill="1" applyBorder="1" applyAlignment="1">
      <alignment horizontal="center" vertical="center"/>
    </xf>
    <xf numFmtId="0" fontId="13" fillId="0" borderId="0" xfId="0" applyFont="1" applyBorder="1" applyAlignment="1">
      <alignment horizontal="center" vertical="center"/>
    </xf>
    <xf numFmtId="0" fontId="15" fillId="0" borderId="0" xfId="0" applyFont="1" applyBorder="1" applyAlignment="1">
      <alignment horizontal="center" vertical="center"/>
    </xf>
    <xf numFmtId="0" fontId="25" fillId="0" borderId="0" xfId="0" applyFont="1" applyFill="1" applyBorder="1" applyAlignment="1">
      <alignment horizontal="center" vertical="center"/>
    </xf>
    <xf numFmtId="0" fontId="13" fillId="0" borderId="74" xfId="0" applyFont="1" applyBorder="1" applyAlignment="1">
      <alignment horizontal="center" vertical="center"/>
    </xf>
    <xf numFmtId="0" fontId="13" fillId="0" borderId="75" xfId="0" applyFont="1" applyBorder="1" applyAlignment="1">
      <alignment horizontal="center" vertical="center"/>
    </xf>
    <xf numFmtId="0" fontId="13" fillId="0" borderId="76" xfId="0" applyFont="1" applyBorder="1" applyAlignment="1">
      <alignment horizontal="center" vertical="center"/>
    </xf>
    <xf numFmtId="0" fontId="17" fillId="3" borderId="51" xfId="0" applyFont="1" applyFill="1" applyBorder="1" applyAlignment="1" quotePrefix="1">
      <alignment horizontal="center" vertical="center"/>
    </xf>
    <xf numFmtId="0" fontId="17" fillId="3" borderId="53" xfId="0" applyFont="1" applyFill="1" applyBorder="1" applyAlignment="1">
      <alignment horizontal="center" vertical="center"/>
    </xf>
    <xf numFmtId="0" fontId="15" fillId="0" borderId="77" xfId="0" applyFont="1" applyBorder="1" applyAlignment="1">
      <alignment horizontal="center" vertical="center"/>
    </xf>
    <xf numFmtId="0" fontId="15" fillId="0" borderId="0" xfId="0" applyFont="1" applyBorder="1" applyAlignment="1">
      <alignment horizontal="center" vertical="center"/>
    </xf>
    <xf numFmtId="0" fontId="15" fillId="0" borderId="70" xfId="0" applyFont="1" applyBorder="1" applyAlignment="1">
      <alignment horizontal="center" vertical="center"/>
    </xf>
    <xf numFmtId="0" fontId="13" fillId="0" borderId="77" xfId="0" applyFont="1" applyBorder="1" applyAlignment="1">
      <alignment horizontal="center" vertical="center"/>
    </xf>
    <xf numFmtId="0" fontId="13" fillId="0" borderId="70" xfId="0" applyFont="1" applyBorder="1" applyAlignment="1">
      <alignment horizontal="center" vertical="center"/>
    </xf>
    <xf numFmtId="0" fontId="16" fillId="4" borderId="78" xfId="0" applyFont="1" applyFill="1" applyBorder="1" applyAlignment="1">
      <alignment horizontal="center" vertical="center" wrapText="1"/>
    </xf>
    <xf numFmtId="0" fontId="16" fillId="4" borderId="79" xfId="0" applyFont="1" applyFill="1" applyBorder="1" applyAlignment="1">
      <alignment horizontal="center" vertical="center" wrapText="1"/>
    </xf>
    <xf numFmtId="0" fontId="16" fillId="4" borderId="80" xfId="0" applyFont="1" applyFill="1" applyBorder="1" applyAlignment="1">
      <alignment horizontal="center" vertical="center" wrapText="1"/>
    </xf>
    <xf numFmtId="0" fontId="16" fillId="4" borderId="52" xfId="0" applyFont="1" applyFill="1" applyBorder="1" applyAlignment="1">
      <alignment horizontal="center" vertical="center" wrapText="1"/>
    </xf>
    <xf numFmtId="0" fontId="16" fillId="4" borderId="81" xfId="0" applyFont="1" applyFill="1" applyBorder="1" applyAlignment="1">
      <alignment horizontal="center" vertical="center"/>
    </xf>
    <xf numFmtId="0" fontId="16" fillId="4" borderId="50" xfId="0" applyFont="1" applyFill="1" applyBorder="1" applyAlignment="1">
      <alignment horizontal="center" vertical="center"/>
    </xf>
    <xf numFmtId="183" fontId="16" fillId="4" borderId="22" xfId="0" applyNumberFormat="1" applyFont="1" applyFill="1" applyBorder="1" applyAlignment="1">
      <alignment horizontal="center" vertical="center"/>
    </xf>
    <xf numFmtId="183" fontId="16" fillId="4" borderId="42" xfId="0" applyNumberFormat="1" applyFont="1" applyFill="1" applyBorder="1" applyAlignment="1">
      <alignment horizontal="center" vertical="center"/>
    </xf>
    <xf numFmtId="0" fontId="16" fillId="4" borderId="22" xfId="0" applyFont="1" applyFill="1" applyBorder="1" applyAlignment="1">
      <alignment horizontal="center" vertical="center"/>
    </xf>
    <xf numFmtId="0" fontId="16" fillId="4" borderId="42" xfId="0" applyFont="1" applyFill="1" applyBorder="1" applyAlignment="1">
      <alignment horizontal="center" vertical="center"/>
    </xf>
    <xf numFmtId="0" fontId="9"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82" xfId="0" applyFont="1" applyFill="1" applyBorder="1" applyAlignment="1">
      <alignment horizontal="center" vertical="center"/>
    </xf>
    <xf numFmtId="0" fontId="7" fillId="0" borderId="83" xfId="0" applyFont="1" applyFill="1" applyBorder="1" applyAlignment="1">
      <alignment horizontal="center" vertical="center"/>
    </xf>
    <xf numFmtId="0" fontId="7" fillId="0" borderId="84" xfId="0" applyFont="1" applyFill="1" applyBorder="1" applyAlignment="1">
      <alignment horizontal="center" vertical="center"/>
    </xf>
    <xf numFmtId="0" fontId="7" fillId="2" borderId="85" xfId="0" applyFont="1" applyFill="1" applyBorder="1" applyAlignment="1">
      <alignment horizontal="center" vertical="center" wrapText="1"/>
    </xf>
    <xf numFmtId="0" fontId="7" fillId="2" borderId="41" xfId="0" applyFont="1" applyFill="1" applyBorder="1" applyAlignment="1">
      <alignment horizontal="center" vertical="center" wrapText="1"/>
    </xf>
    <xf numFmtId="183" fontId="7" fillId="2" borderId="40" xfId="0" applyNumberFormat="1" applyFont="1" applyFill="1" applyBorder="1" applyAlignment="1">
      <alignment horizontal="center" vertical="center"/>
    </xf>
    <xf numFmtId="183" fontId="7" fillId="2" borderId="85" xfId="0" applyNumberFormat="1" applyFont="1" applyFill="1" applyBorder="1" applyAlignment="1">
      <alignment horizontal="center" vertical="center"/>
    </xf>
    <xf numFmtId="183" fontId="7" fillId="2" borderId="41" xfId="0" applyNumberFormat="1" applyFont="1" applyFill="1" applyBorder="1" applyAlignment="1">
      <alignment horizontal="center" vertical="center"/>
    </xf>
    <xf numFmtId="0" fontId="7" fillId="2" borderId="25" xfId="0" applyFont="1" applyFill="1" applyBorder="1" applyAlignment="1">
      <alignment horizontal="left" vertical="center"/>
    </xf>
    <xf numFmtId="0" fontId="7" fillId="2" borderId="29" xfId="0" applyFont="1" applyFill="1" applyBorder="1" applyAlignment="1">
      <alignment horizontal="left" vertical="center"/>
    </xf>
    <xf numFmtId="0" fontId="7" fillId="2" borderId="40" xfId="0" applyFont="1" applyFill="1" applyBorder="1" applyAlignment="1">
      <alignment horizontal="center" vertical="center" wrapText="1"/>
    </xf>
    <xf numFmtId="0" fontId="25" fillId="0" borderId="0" xfId="0" applyFont="1" applyAlignment="1">
      <alignment horizontal="center"/>
    </xf>
    <xf numFmtId="0" fontId="8" fillId="0" borderId="0" xfId="0" applyFont="1" applyAlignment="1">
      <alignment horizontal="center"/>
    </xf>
    <xf numFmtId="0" fontId="25" fillId="0" borderId="0" xfId="0" applyFont="1" applyFill="1" applyAlignment="1">
      <alignment horizontal="center" vertical="center"/>
    </xf>
    <xf numFmtId="0" fontId="8" fillId="0" borderId="0" xfId="0" applyFont="1" applyAlignment="1">
      <alignment horizontal="center" vertical="center"/>
    </xf>
    <xf numFmtId="0" fontId="7" fillId="0" borderId="0" xfId="0" applyFont="1" applyFill="1" applyAlignment="1">
      <alignment horizontal="center"/>
    </xf>
  </cellXfs>
  <cellStyles count="9">
    <cellStyle name="Normal" xfId="0"/>
    <cellStyle name="Comma" xfId="15"/>
    <cellStyle name="Comma [0]" xfId="16"/>
    <cellStyle name="Currency" xfId="17"/>
    <cellStyle name="Currency [0]" xfId="18"/>
    <cellStyle name="Euro"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70"/>
  <sheetViews>
    <sheetView zoomScale="75" zoomScaleNormal="75" workbookViewId="0" topLeftCell="A1">
      <selection activeCell="A1" sqref="A1:F1"/>
    </sheetView>
  </sheetViews>
  <sheetFormatPr defaultColWidth="9.140625" defaultRowHeight="12.75"/>
  <cols>
    <col min="1" max="1" width="38.140625" style="0" customWidth="1"/>
    <col min="2" max="3" width="12.421875" style="0" customWidth="1"/>
    <col min="4" max="4" width="18.421875" style="0" customWidth="1"/>
    <col min="5" max="6" width="12.421875" style="0" customWidth="1"/>
  </cols>
  <sheetData>
    <row r="1" spans="1:6" s="217" customFormat="1" ht="20.25">
      <c r="A1" s="313" t="s">
        <v>118</v>
      </c>
      <c r="B1" s="313"/>
      <c r="C1" s="313"/>
      <c r="D1" s="313"/>
      <c r="E1" s="313"/>
      <c r="F1" s="313"/>
    </row>
    <row r="2" spans="1:6" ht="16.5" customHeight="1">
      <c r="A2" s="323"/>
      <c r="B2" s="323"/>
      <c r="C2" s="323"/>
      <c r="D2" s="323"/>
      <c r="E2" s="323"/>
      <c r="F2" s="323"/>
    </row>
    <row r="3" spans="1:6" ht="18.75" customHeight="1">
      <c r="A3" s="314" t="s">
        <v>103</v>
      </c>
      <c r="B3" s="314"/>
      <c r="C3" s="314"/>
      <c r="D3" s="314"/>
      <c r="E3" s="314"/>
      <c r="F3" s="314"/>
    </row>
    <row r="4" spans="1:6" ht="18.75" customHeight="1">
      <c r="A4" s="314" t="s">
        <v>133</v>
      </c>
      <c r="B4" s="315"/>
      <c r="C4" s="315"/>
      <c r="D4" s="315"/>
      <c r="E4" s="315"/>
      <c r="F4" s="315"/>
    </row>
    <row r="5" spans="1:6" ht="15.75" customHeight="1">
      <c r="A5" s="324" t="s">
        <v>34</v>
      </c>
      <c r="B5" s="324"/>
      <c r="C5" s="324"/>
      <c r="D5" s="324"/>
      <c r="E5" s="324"/>
      <c r="F5" s="324"/>
    </row>
    <row r="6" spans="1:6" ht="8.25" customHeight="1" thickBot="1">
      <c r="A6" s="6"/>
      <c r="B6" s="7"/>
      <c r="C6" s="7"/>
      <c r="D6" s="8"/>
      <c r="E6" s="8"/>
      <c r="F6" s="8"/>
    </row>
    <row r="7" spans="1:6" ht="20.25" customHeight="1">
      <c r="A7" s="317" t="s">
        <v>105</v>
      </c>
      <c r="B7" s="319" t="s">
        <v>30</v>
      </c>
      <c r="C7" s="320"/>
      <c r="D7" s="9" t="s">
        <v>74</v>
      </c>
      <c r="E7" s="321" t="s">
        <v>106</v>
      </c>
      <c r="F7" s="322"/>
    </row>
    <row r="8" spans="1:6" ht="18" customHeight="1" thickBot="1">
      <c r="A8" s="318"/>
      <c r="B8" s="10">
        <v>2011</v>
      </c>
      <c r="C8" s="11">
        <v>2010</v>
      </c>
      <c r="D8" s="12" t="s">
        <v>134</v>
      </c>
      <c r="E8" s="13">
        <v>2011</v>
      </c>
      <c r="F8" s="14">
        <v>2010</v>
      </c>
    </row>
    <row r="9" spans="1:6" ht="15.75" customHeight="1">
      <c r="A9" s="15" t="s">
        <v>35</v>
      </c>
      <c r="B9" s="16">
        <v>22451</v>
      </c>
      <c r="C9" s="17">
        <v>16391.8</v>
      </c>
      <c r="D9" s="18">
        <v>0.36964823875352315</v>
      </c>
      <c r="E9" s="19">
        <v>1</v>
      </c>
      <c r="F9" s="20">
        <v>1</v>
      </c>
    </row>
    <row r="10" spans="1:6" ht="15.75" customHeight="1">
      <c r="A10" s="21" t="s">
        <v>36</v>
      </c>
      <c r="B10" s="22">
        <v>11523.2</v>
      </c>
      <c r="C10" s="23">
        <v>9360.4</v>
      </c>
      <c r="D10" s="24">
        <v>0.23105850177342857</v>
      </c>
      <c r="E10" s="25">
        <v>0.5132599884192242</v>
      </c>
      <c r="F10" s="26">
        <v>0.5710416183701607</v>
      </c>
    </row>
    <row r="11" spans="1:6" ht="15.75" customHeight="1">
      <c r="A11" s="27" t="s">
        <v>37</v>
      </c>
      <c r="B11" s="22">
        <v>9544.9</v>
      </c>
      <c r="C11" s="23">
        <v>8626.9</v>
      </c>
      <c r="D11" s="24">
        <v>0.10641134126974938</v>
      </c>
      <c r="E11" s="25">
        <v>0.4251436461627544</v>
      </c>
      <c r="F11" s="26">
        <v>0.5262936346221891</v>
      </c>
    </row>
    <row r="12" spans="1:6" ht="15.75" customHeight="1">
      <c r="A12" s="28" t="s">
        <v>38</v>
      </c>
      <c r="B12" s="29">
        <v>7401.1</v>
      </c>
      <c r="C12" s="30">
        <v>6784.6</v>
      </c>
      <c r="D12" s="24">
        <v>0.09086755298764859</v>
      </c>
      <c r="E12" s="25">
        <v>0.32965569462384753</v>
      </c>
      <c r="F12" s="26">
        <v>0.4139020729877134</v>
      </c>
    </row>
    <row r="13" spans="1:6" ht="15.75" customHeight="1">
      <c r="A13" s="31" t="s">
        <v>39</v>
      </c>
      <c r="B13" s="29">
        <v>1434.5</v>
      </c>
      <c r="C13" s="30">
        <v>855.7</v>
      </c>
      <c r="D13" s="24">
        <v>0.6764052822250788</v>
      </c>
      <c r="E13" s="25">
        <v>0.06389470402209256</v>
      </c>
      <c r="F13" s="26">
        <v>0.05220293073365952</v>
      </c>
    </row>
    <row r="14" spans="1:6" ht="15.75" customHeight="1">
      <c r="A14" s="31" t="s">
        <v>40</v>
      </c>
      <c r="B14" s="29">
        <v>149.8</v>
      </c>
      <c r="C14" s="30">
        <v>135.9</v>
      </c>
      <c r="D14" s="24">
        <v>0.10228108903605593</v>
      </c>
      <c r="E14" s="25">
        <v>0.006672308583136609</v>
      </c>
      <c r="F14" s="26">
        <v>0.008290730731219269</v>
      </c>
    </row>
    <row r="15" spans="1:6" ht="15.75" customHeight="1">
      <c r="A15" s="31" t="s">
        <v>41</v>
      </c>
      <c r="B15" s="29">
        <v>1919.6</v>
      </c>
      <c r="C15" s="30">
        <v>1048.7</v>
      </c>
      <c r="D15" s="24">
        <v>0.8304567559835985</v>
      </c>
      <c r="E15" s="25">
        <v>0.0855017593871097</v>
      </c>
      <c r="F15" s="26">
        <v>0.06397711050647276</v>
      </c>
    </row>
    <row r="16" spans="1:6" ht="15.75" customHeight="1">
      <c r="A16" s="32" t="s">
        <v>42</v>
      </c>
      <c r="B16" s="29">
        <v>3325.4</v>
      </c>
      <c r="C16" s="30">
        <v>2751.2</v>
      </c>
      <c r="D16" s="24">
        <v>0.20870892701366683</v>
      </c>
      <c r="E16" s="25">
        <v>0.14811812391430226</v>
      </c>
      <c r="F16" s="26">
        <v>0.1678400175697605</v>
      </c>
    </row>
    <row r="17" spans="1:6" ht="15.75" customHeight="1">
      <c r="A17" s="32" t="s">
        <v>43</v>
      </c>
      <c r="B17" s="29">
        <v>662.6</v>
      </c>
      <c r="C17" s="30">
        <v>469.3</v>
      </c>
      <c r="D17" s="24">
        <v>0.4118900490091626</v>
      </c>
      <c r="E17" s="25">
        <v>0.02951316199723843</v>
      </c>
      <c r="F17" s="26">
        <v>0.02863016874290804</v>
      </c>
    </row>
    <row r="18" spans="1:6" ht="15.75" customHeight="1">
      <c r="A18" s="32" t="s">
        <v>44</v>
      </c>
      <c r="B18" s="29">
        <v>2066.9</v>
      </c>
      <c r="C18" s="30">
        <v>1261.1</v>
      </c>
      <c r="D18" s="24">
        <v>0.6389659820791374</v>
      </c>
      <c r="E18" s="25">
        <v>0.092062714355708</v>
      </c>
      <c r="F18" s="26">
        <v>0.07693480886784855</v>
      </c>
    </row>
    <row r="19" spans="1:6" ht="15.75" customHeight="1">
      <c r="A19" s="32" t="s">
        <v>45</v>
      </c>
      <c r="B19" s="29">
        <v>135.9</v>
      </c>
      <c r="C19" s="30">
        <v>114.3</v>
      </c>
      <c r="D19" s="24">
        <v>0.18897637795275601</v>
      </c>
      <c r="E19" s="25">
        <v>0.006053182486303506</v>
      </c>
      <c r="F19" s="26">
        <v>0.006972998694469186</v>
      </c>
    </row>
    <row r="20" spans="1:6" ht="15.75" customHeight="1">
      <c r="A20" s="32" t="s">
        <v>46</v>
      </c>
      <c r="B20" s="29">
        <v>811</v>
      </c>
      <c r="C20" s="30">
        <v>273.6</v>
      </c>
      <c r="D20" s="24">
        <v>1.9641812865497075</v>
      </c>
      <c r="E20" s="25">
        <v>0.03612311255623357</v>
      </c>
      <c r="F20" s="26">
        <v>0.016691272465501044</v>
      </c>
    </row>
    <row r="21" spans="1:6" ht="15.75" customHeight="1">
      <c r="A21" s="32" t="s">
        <v>47</v>
      </c>
      <c r="B21" s="29">
        <v>97.7</v>
      </c>
      <c r="C21" s="30">
        <v>55.3</v>
      </c>
      <c r="D21" s="24">
        <v>0.766726943942134</v>
      </c>
      <c r="E21" s="25">
        <v>0.004351699256157855</v>
      </c>
      <c r="F21" s="26">
        <v>0.003373638038531461</v>
      </c>
    </row>
    <row r="22" spans="1:6" ht="15.75" customHeight="1" thickBot="1">
      <c r="A22" s="33" t="s">
        <v>48</v>
      </c>
      <c r="B22" s="34">
        <v>2302.8</v>
      </c>
      <c r="C22" s="35">
        <v>799.7</v>
      </c>
      <c r="D22" s="36">
        <v>1.8795798424409154</v>
      </c>
      <c r="E22" s="37">
        <v>0.10257004142354462</v>
      </c>
      <c r="F22" s="38">
        <v>0.04878658841615931</v>
      </c>
    </row>
    <row r="23" spans="1:6" ht="20.25" customHeight="1">
      <c r="A23" s="39"/>
      <c r="B23" s="40"/>
      <c r="C23" s="40"/>
      <c r="D23" s="40"/>
      <c r="E23" s="41"/>
      <c r="F23" s="41"/>
    </row>
    <row r="24" spans="1:6" ht="18.75" customHeight="1">
      <c r="A24" s="314" t="s">
        <v>104</v>
      </c>
      <c r="B24" s="314"/>
      <c r="C24" s="314"/>
      <c r="D24" s="314"/>
      <c r="E24" s="314"/>
      <c r="F24" s="314"/>
    </row>
    <row r="25" spans="1:6" ht="18.75" customHeight="1">
      <c r="A25" s="314" t="s">
        <v>133</v>
      </c>
      <c r="B25" s="315"/>
      <c r="C25" s="315"/>
      <c r="D25" s="315"/>
      <c r="E25" s="315"/>
      <c r="F25" s="315"/>
    </row>
    <row r="26" spans="1:6" ht="15.75" customHeight="1">
      <c r="A26" s="316" t="s">
        <v>34</v>
      </c>
      <c r="B26" s="316"/>
      <c r="C26" s="316"/>
      <c r="D26" s="316"/>
      <c r="E26" s="316"/>
      <c r="F26" s="316"/>
    </row>
    <row r="27" spans="1:6" ht="8.25" customHeight="1" thickBot="1">
      <c r="A27" s="6"/>
      <c r="B27" s="7"/>
      <c r="C27" s="7"/>
      <c r="D27" s="8"/>
      <c r="E27" s="8"/>
      <c r="F27" s="8"/>
    </row>
    <row r="28" spans="1:6" ht="20.25" customHeight="1">
      <c r="A28" s="317" t="s">
        <v>105</v>
      </c>
      <c r="B28" s="319" t="s">
        <v>107</v>
      </c>
      <c r="C28" s="320"/>
      <c r="D28" s="9" t="s">
        <v>74</v>
      </c>
      <c r="E28" s="321" t="s">
        <v>106</v>
      </c>
      <c r="F28" s="322"/>
    </row>
    <row r="29" spans="1:6" ht="18" customHeight="1" thickBot="1">
      <c r="A29" s="318"/>
      <c r="B29" s="10">
        <v>2011</v>
      </c>
      <c r="C29" s="11">
        <v>2010</v>
      </c>
      <c r="D29" s="12" t="s">
        <v>134</v>
      </c>
      <c r="E29" s="13">
        <v>2011</v>
      </c>
      <c r="F29" s="14">
        <v>2010</v>
      </c>
    </row>
    <row r="30" spans="1:6" ht="15.75">
      <c r="A30" s="15" t="s">
        <v>35</v>
      </c>
      <c r="B30" s="42">
        <v>43272.6</v>
      </c>
      <c r="C30" s="43">
        <v>48106.6</v>
      </c>
      <c r="D30" s="44">
        <v>-0.10048517251271138</v>
      </c>
      <c r="E30" s="45">
        <v>1</v>
      </c>
      <c r="F30" s="46">
        <v>1</v>
      </c>
    </row>
    <row r="31" spans="1:6" ht="15.75">
      <c r="A31" s="21" t="s">
        <v>36</v>
      </c>
      <c r="B31" s="29">
        <v>24469.9</v>
      </c>
      <c r="C31" s="30">
        <v>28412.5</v>
      </c>
      <c r="D31" s="47">
        <v>-0.13876286845578523</v>
      </c>
      <c r="E31" s="48">
        <v>0.5654825455368987</v>
      </c>
      <c r="F31" s="49">
        <v>0.5906154249105112</v>
      </c>
    </row>
    <row r="32" spans="1:6" ht="15.75">
      <c r="A32" s="27" t="s">
        <v>37</v>
      </c>
      <c r="B32" s="29">
        <v>21148.3</v>
      </c>
      <c r="C32" s="30">
        <v>23254.2</v>
      </c>
      <c r="D32" s="47">
        <v>-0.09055998486294958</v>
      </c>
      <c r="E32" s="48">
        <v>0.48872265590697117</v>
      </c>
      <c r="F32" s="49">
        <v>0.4833889736543427</v>
      </c>
    </row>
    <row r="33" spans="1:6" ht="15.75">
      <c r="A33" s="28" t="s">
        <v>38</v>
      </c>
      <c r="B33" s="29">
        <v>19350.5</v>
      </c>
      <c r="C33" s="30">
        <v>21556.3</v>
      </c>
      <c r="D33" s="47">
        <v>-0.10232739384773826</v>
      </c>
      <c r="E33" s="48">
        <v>0.4471767353937596</v>
      </c>
      <c r="F33" s="49">
        <v>0.4480944402639139</v>
      </c>
    </row>
    <row r="34" spans="1:6" ht="15.75">
      <c r="A34" s="31" t="s">
        <v>39</v>
      </c>
      <c r="B34" s="29">
        <v>941.5</v>
      </c>
      <c r="C34" s="30">
        <v>1309.8</v>
      </c>
      <c r="D34" s="47">
        <v>-0.2811879676286456</v>
      </c>
      <c r="E34" s="48">
        <v>0.021757416933579216</v>
      </c>
      <c r="F34" s="49">
        <v>0.0272270332968865</v>
      </c>
    </row>
    <row r="35" spans="1:6" ht="15.75">
      <c r="A35" s="31" t="s">
        <v>40</v>
      </c>
      <c r="B35" s="29">
        <v>386.9</v>
      </c>
      <c r="C35" s="30">
        <v>611.2</v>
      </c>
      <c r="D35" s="47">
        <v>-0.36698298429319376</v>
      </c>
      <c r="E35" s="48">
        <v>0.008940992683591926</v>
      </c>
      <c r="F35" s="49">
        <v>0.012705117385140501</v>
      </c>
    </row>
    <row r="36" spans="1:6" ht="15.75">
      <c r="A36" s="31" t="s">
        <v>41</v>
      </c>
      <c r="B36" s="29">
        <v>1851.5</v>
      </c>
      <c r="C36" s="30">
        <v>2146.9</v>
      </c>
      <c r="D36" s="47">
        <v>-0.13759373981089018</v>
      </c>
      <c r="E36" s="48">
        <v>0.04278689054967809</v>
      </c>
      <c r="F36" s="49">
        <v>0.04462797204541581</v>
      </c>
    </row>
    <row r="37" spans="1:6" ht="15.75">
      <c r="A37" s="32" t="s">
        <v>42</v>
      </c>
      <c r="B37" s="29">
        <v>2166</v>
      </c>
      <c r="C37" s="30">
        <v>1980.9</v>
      </c>
      <c r="D37" s="47">
        <v>0.09344237467817651</v>
      </c>
      <c r="E37" s="48">
        <v>0.05005476906864852</v>
      </c>
      <c r="F37" s="49">
        <v>0.041177302074975164</v>
      </c>
    </row>
    <row r="38" spans="1:6" ht="15.75">
      <c r="A38" s="32" t="s">
        <v>43</v>
      </c>
      <c r="B38" s="29">
        <v>5259.4</v>
      </c>
      <c r="C38" s="30">
        <v>6125.3</v>
      </c>
      <c r="D38" s="47">
        <v>-0.14136450459569339</v>
      </c>
      <c r="E38" s="48">
        <v>0.12154111377638505</v>
      </c>
      <c r="F38" s="49">
        <v>0.1273276431924102</v>
      </c>
    </row>
    <row r="39" spans="1:6" ht="15.75">
      <c r="A39" s="32" t="s">
        <v>44</v>
      </c>
      <c r="B39" s="29">
        <v>5744.7</v>
      </c>
      <c r="C39" s="30">
        <v>5409</v>
      </c>
      <c r="D39" s="47">
        <v>0.062063227953411015</v>
      </c>
      <c r="E39" s="48">
        <v>0.1327560627279156</v>
      </c>
      <c r="F39" s="49">
        <v>0.11243779439827384</v>
      </c>
    </row>
    <row r="40" spans="1:6" ht="15.75">
      <c r="A40" s="32" t="s">
        <v>45</v>
      </c>
      <c r="B40" s="29">
        <v>122.4</v>
      </c>
      <c r="C40" s="30">
        <v>125.9</v>
      </c>
      <c r="D40" s="47">
        <v>-0.02779984114376488</v>
      </c>
      <c r="E40" s="48">
        <v>0.0028285797479236287</v>
      </c>
      <c r="F40" s="49">
        <v>0.0026171045137257675</v>
      </c>
    </row>
    <row r="41" spans="1:6" ht="15.75">
      <c r="A41" s="32" t="s">
        <v>46</v>
      </c>
      <c r="B41" s="29">
        <v>1533.3</v>
      </c>
      <c r="C41" s="30">
        <v>2406.3</v>
      </c>
      <c r="D41" s="47">
        <v>-0.3627976561525995</v>
      </c>
      <c r="E41" s="48">
        <v>0.035433507577543294</v>
      </c>
      <c r="F41" s="49">
        <v>0.050020163553441736</v>
      </c>
    </row>
    <row r="42" spans="1:6" ht="15.75">
      <c r="A42" s="32" t="s">
        <v>47</v>
      </c>
      <c r="B42" s="29">
        <v>367</v>
      </c>
      <c r="C42" s="30">
        <v>780.9</v>
      </c>
      <c r="D42" s="47">
        <v>-0.5300294531950314</v>
      </c>
      <c r="E42" s="48">
        <v>0.008481117381437676</v>
      </c>
      <c r="F42" s="49">
        <v>0.01623269987901868</v>
      </c>
    </row>
    <row r="43" spans="1:6" ht="16.5" thickBot="1">
      <c r="A43" s="33" t="s">
        <v>48</v>
      </c>
      <c r="B43" s="34">
        <v>3751.6</v>
      </c>
      <c r="C43" s="35">
        <v>3956.1</v>
      </c>
      <c r="D43" s="50">
        <v>-0.05169232324764261</v>
      </c>
      <c r="E43" s="51">
        <v>0.08669689364632586</v>
      </c>
      <c r="F43" s="52">
        <v>0.08223611728951952</v>
      </c>
    </row>
    <row r="44" spans="1:6" ht="12.75" customHeight="1">
      <c r="A44" s="39"/>
      <c r="B44" s="40"/>
      <c r="C44" s="40"/>
      <c r="D44" s="40"/>
      <c r="E44" s="53"/>
      <c r="F44" s="53"/>
    </row>
    <row r="45" spans="1:6" ht="15" customHeight="1">
      <c r="A45" s="3" t="s">
        <v>29</v>
      </c>
      <c r="B45" s="39"/>
      <c r="C45" s="39"/>
      <c r="D45" s="39"/>
      <c r="E45" s="39"/>
      <c r="F45" s="39"/>
    </row>
    <row r="46" spans="1:6" ht="15" customHeight="1">
      <c r="A46" s="3"/>
      <c r="B46" s="39"/>
      <c r="C46" s="39"/>
      <c r="D46" s="39"/>
      <c r="E46" s="39"/>
      <c r="F46" s="39"/>
    </row>
    <row r="47" spans="1:6" ht="15" customHeight="1">
      <c r="A47" s="54" t="s">
        <v>49</v>
      </c>
      <c r="B47" s="39"/>
      <c r="C47" s="39"/>
      <c r="D47" s="39"/>
      <c r="E47" s="39"/>
      <c r="F47" s="39"/>
    </row>
    <row r="48" spans="1:6" ht="15" customHeight="1">
      <c r="A48" s="55" t="s">
        <v>50</v>
      </c>
      <c r="B48" s="56"/>
      <c r="C48" s="56"/>
      <c r="D48" s="56"/>
      <c r="E48" s="56"/>
      <c r="F48" s="56"/>
    </row>
    <row r="49" spans="1:6" ht="15" customHeight="1">
      <c r="A49" s="57" t="s">
        <v>51</v>
      </c>
      <c r="B49" s="56"/>
      <c r="C49" s="56"/>
      <c r="D49" s="56"/>
      <c r="E49" s="56"/>
      <c r="F49" s="56"/>
    </row>
    <row r="50" spans="1:6" ht="15" customHeight="1">
      <c r="A50" s="57" t="s">
        <v>52</v>
      </c>
      <c r="B50" s="56"/>
      <c r="C50" s="56"/>
      <c r="D50" s="56"/>
      <c r="E50" s="56"/>
      <c r="F50" s="56"/>
    </row>
    <row r="51" spans="1:6" ht="15" customHeight="1">
      <c r="A51" s="58" t="s">
        <v>53</v>
      </c>
      <c r="B51" s="56"/>
      <c r="C51" s="56"/>
      <c r="D51" s="56"/>
      <c r="E51" s="56"/>
      <c r="F51" s="56"/>
    </row>
    <row r="52" spans="1:6" ht="15" customHeight="1">
      <c r="A52" s="3" t="s">
        <v>54</v>
      </c>
      <c r="B52" s="56"/>
      <c r="C52" s="56"/>
      <c r="D52" s="56"/>
      <c r="E52" s="56"/>
      <c r="F52" s="56"/>
    </row>
    <row r="53" spans="1:6" ht="15" customHeight="1">
      <c r="A53" s="3" t="s">
        <v>55</v>
      </c>
      <c r="B53" s="56"/>
      <c r="C53" s="56"/>
      <c r="D53" s="56"/>
      <c r="E53" s="56"/>
      <c r="F53" s="56"/>
    </row>
    <row r="54" spans="1:6" ht="15" customHeight="1">
      <c r="A54" s="58" t="s">
        <v>56</v>
      </c>
      <c r="B54" s="56"/>
      <c r="C54" s="56"/>
      <c r="D54" s="56"/>
      <c r="E54" s="56"/>
      <c r="F54" s="56"/>
    </row>
    <row r="55" spans="1:6" ht="15" customHeight="1">
      <c r="A55" s="3" t="s">
        <v>57</v>
      </c>
      <c r="B55" s="56"/>
      <c r="C55" s="56"/>
      <c r="D55" s="56"/>
      <c r="E55" s="56"/>
      <c r="F55" s="56"/>
    </row>
    <row r="56" spans="1:6" ht="15" customHeight="1">
      <c r="A56" s="58" t="s">
        <v>58</v>
      </c>
      <c r="B56" s="56"/>
      <c r="C56" s="56"/>
      <c r="D56" s="56"/>
      <c r="E56" s="56"/>
      <c r="F56" s="56"/>
    </row>
    <row r="57" spans="1:6" ht="15" customHeight="1">
      <c r="A57" s="59" t="s">
        <v>59</v>
      </c>
      <c r="B57" s="56"/>
      <c r="C57" s="56"/>
      <c r="D57" s="56"/>
      <c r="E57" s="56"/>
      <c r="F57" s="56"/>
    </row>
    <row r="58" spans="1:6" ht="15" customHeight="1">
      <c r="A58" s="59" t="s">
        <v>60</v>
      </c>
      <c r="B58" s="56"/>
      <c r="C58" s="56"/>
      <c r="D58" s="56"/>
      <c r="E58" s="56"/>
      <c r="F58" s="56"/>
    </row>
    <row r="59" spans="1:6" ht="15" customHeight="1">
      <c r="A59" s="59" t="s">
        <v>61</v>
      </c>
      <c r="B59" s="56"/>
      <c r="C59" s="56"/>
      <c r="D59" s="56"/>
      <c r="E59" s="56"/>
      <c r="F59" s="56"/>
    </row>
    <row r="60" spans="1:6" ht="15" customHeight="1">
      <c r="A60" s="59" t="s">
        <v>62</v>
      </c>
      <c r="B60" s="39"/>
      <c r="C60" s="39"/>
      <c r="D60" s="39"/>
      <c r="E60" s="39"/>
      <c r="F60" s="39"/>
    </row>
    <row r="61" spans="1:6" ht="15" customHeight="1">
      <c r="A61" s="60" t="s">
        <v>63</v>
      </c>
      <c r="B61" s="39"/>
      <c r="C61" s="39"/>
      <c r="D61" s="39"/>
      <c r="E61" s="39"/>
      <c r="F61" s="39"/>
    </row>
    <row r="62" spans="1:6" ht="15" customHeight="1">
      <c r="A62" s="58" t="s">
        <v>64</v>
      </c>
      <c r="B62" s="39"/>
      <c r="C62" s="39"/>
      <c r="D62" s="39"/>
      <c r="E62" s="39"/>
      <c r="F62" s="39"/>
    </row>
    <row r="63" spans="1:6" ht="15" customHeight="1">
      <c r="A63" s="3" t="s">
        <v>65</v>
      </c>
      <c r="B63" s="39"/>
      <c r="C63" s="39"/>
      <c r="D63" s="39"/>
      <c r="E63" s="39"/>
      <c r="F63" s="39"/>
    </row>
    <row r="64" spans="1:6" ht="15" customHeight="1">
      <c r="A64" s="61" t="s">
        <v>66</v>
      </c>
      <c r="B64" s="39"/>
      <c r="C64" s="39"/>
      <c r="D64" s="39"/>
      <c r="E64" s="39"/>
      <c r="F64" s="39"/>
    </row>
    <row r="65" spans="1:6" ht="15" customHeight="1">
      <c r="A65" s="58" t="s">
        <v>67</v>
      </c>
      <c r="B65" s="62"/>
      <c r="C65" s="62"/>
      <c r="D65" s="62"/>
      <c r="E65" s="62"/>
      <c r="F65" s="62"/>
    </row>
    <row r="66" spans="1:6" ht="15" customHeight="1">
      <c r="A66" s="58" t="s">
        <v>68</v>
      </c>
      <c r="B66" s="62"/>
      <c r="C66" s="62"/>
      <c r="D66" s="62"/>
      <c r="E66" s="62"/>
      <c r="F66" s="62"/>
    </row>
    <row r="67" spans="1:6" ht="15" customHeight="1">
      <c r="A67" s="58" t="s">
        <v>69</v>
      </c>
      <c r="B67" s="62"/>
      <c r="C67" s="62"/>
      <c r="D67" s="62"/>
      <c r="E67" s="62"/>
      <c r="F67" s="62"/>
    </row>
    <row r="68" spans="1:6" ht="15" customHeight="1">
      <c r="A68" s="60"/>
      <c r="B68" s="62"/>
      <c r="C68" s="62"/>
      <c r="D68" s="62"/>
      <c r="E68" s="62"/>
      <c r="F68" s="62"/>
    </row>
    <row r="69" spans="1:6" ht="15" customHeight="1">
      <c r="A69" s="58" t="s">
        <v>129</v>
      </c>
      <c r="B69" s="62"/>
      <c r="C69" s="62"/>
      <c r="D69" s="62"/>
      <c r="E69" s="62"/>
      <c r="F69" s="62"/>
    </row>
    <row r="70" spans="1:6" ht="15" customHeight="1">
      <c r="A70" s="3" t="s">
        <v>70</v>
      </c>
      <c r="B70" s="62"/>
      <c r="C70" s="62"/>
      <c r="D70" s="62"/>
      <c r="E70" s="62"/>
      <c r="F70" s="62"/>
    </row>
  </sheetData>
  <mergeCells count="14">
    <mergeCell ref="A2:F2"/>
    <mergeCell ref="A3:F3"/>
    <mergeCell ref="A4:F4"/>
    <mergeCell ref="A5:F5"/>
    <mergeCell ref="A1:F1"/>
    <mergeCell ref="A25:F25"/>
    <mergeCell ref="A26:F26"/>
    <mergeCell ref="A28:A29"/>
    <mergeCell ref="B28:C28"/>
    <mergeCell ref="E28:F28"/>
    <mergeCell ref="A7:A8"/>
    <mergeCell ref="B7:C7"/>
    <mergeCell ref="E7:F7"/>
    <mergeCell ref="A24:F24"/>
  </mergeCells>
  <printOptions horizontalCentered="1" verticalCentered="1"/>
  <pageMargins left="0.5511811023622047" right="0.5511811023622047" top="0.7874015748031497" bottom="0.7874015748031497" header="0.5118110236220472" footer="0.5118110236220472"/>
  <pageSetup fitToHeight="1" fitToWidth="1" horizontalDpi="300" verticalDpi="300" orientation="portrait" paperSize="171" scale="68" r:id="rId1"/>
</worksheet>
</file>

<file path=xl/worksheets/sheet10.xml><?xml version="1.0" encoding="utf-8"?>
<worksheet xmlns="http://schemas.openxmlformats.org/spreadsheetml/2006/main" xmlns:r="http://schemas.openxmlformats.org/officeDocument/2006/relationships">
  <dimension ref="A1:L109"/>
  <sheetViews>
    <sheetView workbookViewId="0" topLeftCell="A88">
      <selection activeCell="A18" sqref="A18:F20"/>
    </sheetView>
  </sheetViews>
  <sheetFormatPr defaultColWidth="9.140625" defaultRowHeight="12.75"/>
  <cols>
    <col min="1" max="2" width="10.421875" style="219" customWidth="1"/>
    <col min="3" max="3" width="11.7109375" style="219" customWidth="1"/>
    <col min="4" max="4" width="89.00390625" style="219" customWidth="1"/>
    <col min="5" max="5" width="7.8515625" style="219" bestFit="1" customWidth="1"/>
    <col min="6" max="6" width="13.140625" style="219" bestFit="1" customWidth="1"/>
    <col min="7" max="16384" width="9.140625" style="219" customWidth="1"/>
  </cols>
  <sheetData>
    <row r="1" spans="1:12" ht="20.25">
      <c r="A1" s="361" t="s">
        <v>440</v>
      </c>
      <c r="B1" s="361"/>
      <c r="C1" s="361"/>
      <c r="D1" s="361"/>
      <c r="E1" s="361"/>
      <c r="F1" s="361"/>
      <c r="G1" s="269"/>
      <c r="H1" s="269"/>
      <c r="I1" s="269"/>
      <c r="J1" s="269"/>
      <c r="K1" s="269"/>
      <c r="L1" s="269"/>
    </row>
    <row r="3" spans="1:6" ht="19.5">
      <c r="A3" s="360" t="s">
        <v>442</v>
      </c>
      <c r="B3" s="360"/>
      <c r="C3" s="360"/>
      <c r="D3" s="360"/>
      <c r="E3" s="360"/>
      <c r="F3" s="360"/>
    </row>
    <row r="4" spans="1:6" ht="19.5">
      <c r="A4" s="360" t="s">
        <v>441</v>
      </c>
      <c r="B4" s="360"/>
      <c r="C4" s="360"/>
      <c r="D4" s="360"/>
      <c r="E4" s="360"/>
      <c r="F4" s="360"/>
    </row>
    <row r="5" ht="7.5" customHeight="1" thickBot="1"/>
    <row r="6" spans="1:6" ht="48.75" thickBot="1" thickTop="1">
      <c r="A6" s="275" t="s">
        <v>444</v>
      </c>
      <c r="B6" s="275" t="s">
        <v>445</v>
      </c>
      <c r="C6" s="276" t="s">
        <v>33</v>
      </c>
      <c r="D6" s="277" t="s">
        <v>429</v>
      </c>
      <c r="E6" s="278" t="s">
        <v>222</v>
      </c>
      <c r="F6" s="279" t="s">
        <v>439</v>
      </c>
    </row>
    <row r="7" spans="1:6" s="287" customFormat="1" ht="32.25" thickTop="1">
      <c r="A7" s="282">
        <v>1</v>
      </c>
      <c r="B7" s="283">
        <v>1</v>
      </c>
      <c r="C7" s="284" t="s">
        <v>239</v>
      </c>
      <c r="D7" s="285" t="s">
        <v>240</v>
      </c>
      <c r="E7" s="208">
        <v>6366.208614</v>
      </c>
      <c r="F7" s="286">
        <v>10004620.562</v>
      </c>
    </row>
    <row r="8" spans="1:6" s="287" customFormat="1" ht="15.75">
      <c r="A8" s="288">
        <v>2</v>
      </c>
      <c r="B8" s="289">
        <v>6</v>
      </c>
      <c r="C8" s="290" t="s">
        <v>241</v>
      </c>
      <c r="D8" s="291" t="s">
        <v>242</v>
      </c>
      <c r="E8" s="210">
        <v>562.506142</v>
      </c>
      <c r="F8" s="292">
        <v>188882.061</v>
      </c>
    </row>
    <row r="9" spans="1:6" s="287" customFormat="1" ht="15.75">
      <c r="A9" s="288">
        <v>3</v>
      </c>
      <c r="B9" s="289">
        <v>4</v>
      </c>
      <c r="C9" s="290" t="s">
        <v>243</v>
      </c>
      <c r="D9" s="291" t="s">
        <v>430</v>
      </c>
      <c r="E9" s="210">
        <v>530.050025</v>
      </c>
      <c r="F9" s="292">
        <v>141742.475</v>
      </c>
    </row>
    <row r="10" spans="1:6" s="287" customFormat="1" ht="31.5">
      <c r="A10" s="288">
        <v>4</v>
      </c>
      <c r="B10" s="289">
        <v>2</v>
      </c>
      <c r="C10" s="290" t="s">
        <v>244</v>
      </c>
      <c r="D10" s="293" t="s">
        <v>245</v>
      </c>
      <c r="E10" s="210">
        <v>475.589142</v>
      </c>
      <c r="F10" s="292">
        <v>21729.857</v>
      </c>
    </row>
    <row r="11" spans="1:6" s="287" customFormat="1" ht="15.75">
      <c r="A11" s="288">
        <v>5</v>
      </c>
      <c r="B11" s="289">
        <v>3</v>
      </c>
      <c r="C11" s="290" t="s">
        <v>246</v>
      </c>
      <c r="D11" s="294" t="s">
        <v>247</v>
      </c>
      <c r="E11" s="210">
        <v>452.591619</v>
      </c>
      <c r="F11" s="292">
        <v>85023.122</v>
      </c>
    </row>
    <row r="12" spans="1:6" s="287" customFormat="1" ht="47.25">
      <c r="A12" s="288">
        <v>6</v>
      </c>
      <c r="B12" s="289">
        <v>14</v>
      </c>
      <c r="C12" s="290" t="s">
        <v>248</v>
      </c>
      <c r="D12" s="293" t="s">
        <v>249</v>
      </c>
      <c r="E12" s="210">
        <v>356.828051</v>
      </c>
      <c r="F12" s="292">
        <v>715199.348</v>
      </c>
    </row>
    <row r="13" spans="1:6" s="287" customFormat="1" ht="15.75">
      <c r="A13" s="288">
        <v>7</v>
      </c>
      <c r="B13" s="289">
        <v>7</v>
      </c>
      <c r="C13" s="290" t="s">
        <v>250</v>
      </c>
      <c r="D13" s="291" t="s">
        <v>251</v>
      </c>
      <c r="E13" s="210">
        <v>340.825422</v>
      </c>
      <c r="F13" s="292">
        <v>47472.906</v>
      </c>
    </row>
    <row r="14" spans="1:6" s="287" customFormat="1" ht="31.5">
      <c r="A14" s="288">
        <v>8</v>
      </c>
      <c r="B14" s="289">
        <v>8</v>
      </c>
      <c r="C14" s="290" t="s">
        <v>252</v>
      </c>
      <c r="D14" s="295" t="s">
        <v>253</v>
      </c>
      <c r="E14" s="210">
        <v>264.392299</v>
      </c>
      <c r="F14" s="292">
        <v>117809.879</v>
      </c>
    </row>
    <row r="15" spans="1:6" s="287" customFormat="1" ht="15.75">
      <c r="A15" s="288">
        <v>9</v>
      </c>
      <c r="B15" s="289">
        <v>9</v>
      </c>
      <c r="C15" s="290" t="s">
        <v>254</v>
      </c>
      <c r="D15" s="291" t="s">
        <v>255</v>
      </c>
      <c r="E15" s="210">
        <v>251.202081</v>
      </c>
      <c r="F15" s="292">
        <v>303332.105</v>
      </c>
    </row>
    <row r="16" spans="1:6" s="287" customFormat="1" ht="15.75">
      <c r="A16" s="288">
        <v>10</v>
      </c>
      <c r="B16" s="289">
        <v>5</v>
      </c>
      <c r="C16" s="290" t="s">
        <v>256</v>
      </c>
      <c r="D16" s="291" t="s">
        <v>257</v>
      </c>
      <c r="E16" s="210">
        <v>234.760164</v>
      </c>
      <c r="F16" s="292">
        <v>135104.217</v>
      </c>
    </row>
    <row r="17" spans="1:6" s="287" customFormat="1" ht="31.5">
      <c r="A17" s="288">
        <v>11</v>
      </c>
      <c r="B17" s="289">
        <v>10</v>
      </c>
      <c r="C17" s="290" t="s">
        <v>258</v>
      </c>
      <c r="D17" s="295" t="s">
        <v>431</v>
      </c>
      <c r="E17" s="210">
        <v>234.183847</v>
      </c>
      <c r="F17" s="292">
        <v>48156.612</v>
      </c>
    </row>
    <row r="18" spans="1:6" s="287" customFormat="1" ht="15.75">
      <c r="A18" s="288">
        <v>12</v>
      </c>
      <c r="B18" s="289">
        <v>12</v>
      </c>
      <c r="C18" s="290" t="s">
        <v>259</v>
      </c>
      <c r="D18" s="291" t="s">
        <v>260</v>
      </c>
      <c r="E18" s="210">
        <v>215.911151</v>
      </c>
      <c r="F18" s="292">
        <v>376.978</v>
      </c>
    </row>
    <row r="19" spans="1:6" s="287" customFormat="1" ht="15.75">
      <c r="A19" s="288">
        <v>13</v>
      </c>
      <c r="B19" s="289">
        <v>11</v>
      </c>
      <c r="C19" s="290" t="s">
        <v>261</v>
      </c>
      <c r="D19" s="291" t="s">
        <v>262</v>
      </c>
      <c r="E19" s="210">
        <v>211.147486</v>
      </c>
      <c r="F19" s="292">
        <v>81444.096</v>
      </c>
    </row>
    <row r="20" spans="1:6" s="287" customFormat="1" ht="15.75">
      <c r="A20" s="288">
        <v>14</v>
      </c>
      <c r="B20" s="289">
        <v>23</v>
      </c>
      <c r="C20" s="290" t="s">
        <v>263</v>
      </c>
      <c r="D20" s="291" t="s">
        <v>264</v>
      </c>
      <c r="E20" s="210">
        <v>204.353581</v>
      </c>
      <c r="F20" s="292">
        <v>103325.219</v>
      </c>
    </row>
    <row r="21" spans="1:6" s="287" customFormat="1" ht="15.75">
      <c r="A21" s="288">
        <v>15</v>
      </c>
      <c r="B21" s="289">
        <v>16</v>
      </c>
      <c r="C21" s="290" t="s">
        <v>265</v>
      </c>
      <c r="D21" s="291" t="s">
        <v>266</v>
      </c>
      <c r="E21" s="210">
        <v>182.468943</v>
      </c>
      <c r="F21" s="292">
        <v>153670.996</v>
      </c>
    </row>
    <row r="22" spans="1:6" s="287" customFormat="1" ht="15.75">
      <c r="A22" s="288">
        <v>16</v>
      </c>
      <c r="B22" s="289">
        <v>20</v>
      </c>
      <c r="C22" s="290" t="s">
        <v>267</v>
      </c>
      <c r="D22" s="291" t="s">
        <v>268</v>
      </c>
      <c r="E22" s="210">
        <v>180.550073</v>
      </c>
      <c r="F22" s="292">
        <v>19686.094</v>
      </c>
    </row>
    <row r="23" spans="1:6" s="287" customFormat="1" ht="15.75">
      <c r="A23" s="288">
        <v>17</v>
      </c>
      <c r="B23" s="289">
        <v>13</v>
      </c>
      <c r="C23" s="290" t="s">
        <v>269</v>
      </c>
      <c r="D23" s="291" t="s">
        <v>270</v>
      </c>
      <c r="E23" s="210">
        <v>164.691507</v>
      </c>
      <c r="F23" s="292">
        <v>36906.542</v>
      </c>
    </row>
    <row r="24" spans="1:6" s="287" customFormat="1" ht="15.75">
      <c r="A24" s="288">
        <v>18</v>
      </c>
      <c r="B24" s="289">
        <v>28</v>
      </c>
      <c r="C24" s="290" t="s">
        <v>271</v>
      </c>
      <c r="D24" s="291" t="s">
        <v>272</v>
      </c>
      <c r="E24" s="210">
        <v>160.710484</v>
      </c>
      <c r="F24" s="292">
        <v>483.772</v>
      </c>
    </row>
    <row r="25" spans="1:6" s="287" customFormat="1" ht="47.25">
      <c r="A25" s="288">
        <v>19</v>
      </c>
      <c r="B25" s="289">
        <v>15</v>
      </c>
      <c r="C25" s="290" t="s">
        <v>273</v>
      </c>
      <c r="D25" s="293" t="s">
        <v>274</v>
      </c>
      <c r="E25" s="210">
        <v>146.715153</v>
      </c>
      <c r="F25" s="292">
        <v>1942.895</v>
      </c>
    </row>
    <row r="26" spans="1:6" s="287" customFormat="1" ht="15.75">
      <c r="A26" s="288">
        <v>20</v>
      </c>
      <c r="B26" s="289"/>
      <c r="C26" s="290" t="s">
        <v>275</v>
      </c>
      <c r="D26" s="294" t="s">
        <v>276</v>
      </c>
      <c r="E26" s="210">
        <v>146.693224</v>
      </c>
      <c r="F26" s="292">
        <v>30143.666</v>
      </c>
    </row>
    <row r="27" spans="1:6" s="287" customFormat="1" ht="47.25">
      <c r="A27" s="288">
        <v>21</v>
      </c>
      <c r="B27" s="289">
        <v>21</v>
      </c>
      <c r="C27" s="290" t="s">
        <v>277</v>
      </c>
      <c r="D27" s="293" t="s">
        <v>278</v>
      </c>
      <c r="E27" s="210">
        <v>146.354272</v>
      </c>
      <c r="F27" s="292">
        <v>45813.19</v>
      </c>
    </row>
    <row r="28" spans="1:6" s="287" customFormat="1" ht="15.75">
      <c r="A28" s="288">
        <v>22</v>
      </c>
      <c r="B28" s="289">
        <v>19</v>
      </c>
      <c r="C28" s="290" t="s">
        <v>279</v>
      </c>
      <c r="D28" s="291" t="s">
        <v>280</v>
      </c>
      <c r="E28" s="210">
        <v>145.904288</v>
      </c>
      <c r="F28" s="292">
        <v>400045.739</v>
      </c>
    </row>
    <row r="29" spans="1:6" s="287" customFormat="1" ht="31.5">
      <c r="A29" s="288">
        <v>23</v>
      </c>
      <c r="B29" s="289">
        <v>17</v>
      </c>
      <c r="C29" s="290" t="s">
        <v>281</v>
      </c>
      <c r="D29" s="293" t="s">
        <v>282</v>
      </c>
      <c r="E29" s="210">
        <v>145.053474</v>
      </c>
      <c r="F29" s="292">
        <v>748.721</v>
      </c>
    </row>
    <row r="30" spans="1:6" s="287" customFormat="1" ht="15.75">
      <c r="A30" s="288">
        <v>24</v>
      </c>
      <c r="B30" s="289">
        <v>18</v>
      </c>
      <c r="C30" s="290" t="s">
        <v>283</v>
      </c>
      <c r="D30" s="291" t="s">
        <v>284</v>
      </c>
      <c r="E30" s="210">
        <v>139.610048</v>
      </c>
      <c r="F30" s="292">
        <v>6106.81</v>
      </c>
    </row>
    <row r="31" spans="1:6" s="287" customFormat="1" ht="15.75">
      <c r="A31" s="288">
        <v>25</v>
      </c>
      <c r="B31" s="289">
        <v>57</v>
      </c>
      <c r="C31" s="290" t="s">
        <v>285</v>
      </c>
      <c r="D31" s="291" t="s">
        <v>286</v>
      </c>
      <c r="E31" s="210">
        <v>136.645077</v>
      </c>
      <c r="F31" s="292">
        <v>203654.27</v>
      </c>
    </row>
    <row r="32" spans="1:6" s="287" customFormat="1" ht="15.75">
      <c r="A32" s="288">
        <v>26</v>
      </c>
      <c r="B32" s="289">
        <v>38</v>
      </c>
      <c r="C32" s="290" t="s">
        <v>287</v>
      </c>
      <c r="D32" s="291" t="s">
        <v>288</v>
      </c>
      <c r="E32" s="210">
        <v>130.553229</v>
      </c>
      <c r="F32" s="292">
        <v>126.958</v>
      </c>
    </row>
    <row r="33" spans="1:6" s="287" customFormat="1" ht="15.75">
      <c r="A33" s="288">
        <v>27</v>
      </c>
      <c r="B33" s="289">
        <v>44</v>
      </c>
      <c r="C33" s="290" t="s">
        <v>289</v>
      </c>
      <c r="D33" s="291" t="s">
        <v>432</v>
      </c>
      <c r="E33" s="210">
        <v>124.357803</v>
      </c>
      <c r="F33" s="292">
        <v>24087.79</v>
      </c>
    </row>
    <row r="34" spans="1:6" s="287" customFormat="1" ht="15.75">
      <c r="A34" s="288">
        <v>28</v>
      </c>
      <c r="B34" s="289">
        <v>80</v>
      </c>
      <c r="C34" s="290" t="s">
        <v>290</v>
      </c>
      <c r="D34" s="291" t="s">
        <v>291</v>
      </c>
      <c r="E34" s="210">
        <v>117.650733</v>
      </c>
      <c r="F34" s="292">
        <v>40258.603</v>
      </c>
    </row>
    <row r="35" spans="1:6" s="287" customFormat="1" ht="15.75">
      <c r="A35" s="288">
        <v>29</v>
      </c>
      <c r="B35" s="289">
        <v>47</v>
      </c>
      <c r="C35" s="290" t="s">
        <v>292</v>
      </c>
      <c r="D35" s="291" t="s">
        <v>293</v>
      </c>
      <c r="E35" s="210">
        <v>115.972547</v>
      </c>
      <c r="F35" s="292">
        <v>111372.491</v>
      </c>
    </row>
    <row r="36" spans="1:6" s="287" customFormat="1" ht="15.75">
      <c r="A36" s="288">
        <v>30</v>
      </c>
      <c r="B36" s="289">
        <v>27</v>
      </c>
      <c r="C36" s="290" t="s">
        <v>294</v>
      </c>
      <c r="D36" s="294" t="s">
        <v>295</v>
      </c>
      <c r="E36" s="210">
        <v>113.925324</v>
      </c>
      <c r="F36" s="292">
        <v>28799.41</v>
      </c>
    </row>
    <row r="37" spans="1:6" s="287" customFormat="1" ht="15.75">
      <c r="A37" s="288">
        <v>31</v>
      </c>
      <c r="B37" s="289">
        <v>32</v>
      </c>
      <c r="C37" s="290" t="s">
        <v>296</v>
      </c>
      <c r="D37" s="291" t="s">
        <v>297</v>
      </c>
      <c r="E37" s="210">
        <v>104.291359</v>
      </c>
      <c r="F37" s="292">
        <v>72062.563</v>
      </c>
    </row>
    <row r="38" spans="1:6" s="287" customFormat="1" ht="15.75">
      <c r="A38" s="288">
        <v>32</v>
      </c>
      <c r="B38" s="289">
        <v>26</v>
      </c>
      <c r="C38" s="290" t="s">
        <v>298</v>
      </c>
      <c r="D38" s="291" t="s">
        <v>299</v>
      </c>
      <c r="E38" s="210">
        <v>98.581362</v>
      </c>
      <c r="F38" s="292">
        <v>132956.891</v>
      </c>
    </row>
    <row r="39" spans="1:6" s="287" customFormat="1" ht="15.75">
      <c r="A39" s="288">
        <v>33</v>
      </c>
      <c r="B39" s="289">
        <v>66</v>
      </c>
      <c r="C39" s="290" t="s">
        <v>300</v>
      </c>
      <c r="D39" s="291" t="s">
        <v>433</v>
      </c>
      <c r="E39" s="210">
        <v>96.104607</v>
      </c>
      <c r="F39" s="292">
        <v>48963.093</v>
      </c>
    </row>
    <row r="40" spans="1:6" s="287" customFormat="1" ht="15.75">
      <c r="A40" s="288">
        <v>34</v>
      </c>
      <c r="B40" s="289">
        <v>30</v>
      </c>
      <c r="C40" s="290" t="s">
        <v>301</v>
      </c>
      <c r="D40" s="291" t="s">
        <v>302</v>
      </c>
      <c r="E40" s="210">
        <v>96.039044</v>
      </c>
      <c r="F40" s="292">
        <v>5881.59</v>
      </c>
    </row>
    <row r="41" spans="1:6" s="287" customFormat="1" ht="63">
      <c r="A41" s="288">
        <v>35</v>
      </c>
      <c r="B41" s="289">
        <v>43</v>
      </c>
      <c r="C41" s="290" t="s">
        <v>303</v>
      </c>
      <c r="D41" s="293" t="s">
        <v>434</v>
      </c>
      <c r="E41" s="210">
        <v>92.901769</v>
      </c>
      <c r="F41" s="292">
        <v>480773.766</v>
      </c>
    </row>
    <row r="42" spans="1:6" s="287" customFormat="1" ht="15.75">
      <c r="A42" s="288">
        <v>36</v>
      </c>
      <c r="B42" s="289">
        <v>31</v>
      </c>
      <c r="C42" s="290" t="s">
        <v>304</v>
      </c>
      <c r="D42" s="291" t="s">
        <v>305</v>
      </c>
      <c r="E42" s="210">
        <v>91.707958</v>
      </c>
      <c r="F42" s="292">
        <v>338394.389</v>
      </c>
    </row>
    <row r="43" spans="1:6" s="287" customFormat="1" ht="15.75">
      <c r="A43" s="288">
        <v>37</v>
      </c>
      <c r="B43" s="289">
        <v>56</v>
      </c>
      <c r="C43" s="290" t="s">
        <v>306</v>
      </c>
      <c r="D43" s="291" t="s">
        <v>307</v>
      </c>
      <c r="E43" s="210">
        <v>89.832943</v>
      </c>
      <c r="F43" s="292">
        <v>177386.999</v>
      </c>
    </row>
    <row r="44" spans="1:6" s="287" customFormat="1" ht="15.75">
      <c r="A44" s="288">
        <v>38</v>
      </c>
      <c r="B44" s="289">
        <v>33</v>
      </c>
      <c r="C44" s="290" t="s">
        <v>308</v>
      </c>
      <c r="D44" s="291" t="s">
        <v>309</v>
      </c>
      <c r="E44" s="210">
        <v>89.629318</v>
      </c>
      <c r="F44" s="292">
        <v>18671.447</v>
      </c>
    </row>
    <row r="45" spans="1:6" s="287" customFormat="1" ht="47.25">
      <c r="A45" s="288">
        <v>39</v>
      </c>
      <c r="B45" s="289">
        <v>37</v>
      </c>
      <c r="C45" s="290" t="s">
        <v>310</v>
      </c>
      <c r="D45" s="295" t="s">
        <v>311</v>
      </c>
      <c r="E45" s="210">
        <v>87.079404</v>
      </c>
      <c r="F45" s="292">
        <v>35581.964</v>
      </c>
    </row>
    <row r="46" spans="1:6" s="287" customFormat="1" ht="31.5">
      <c r="A46" s="288">
        <v>40</v>
      </c>
      <c r="B46" s="289"/>
      <c r="C46" s="290" t="s">
        <v>312</v>
      </c>
      <c r="D46" s="295" t="s">
        <v>313</v>
      </c>
      <c r="E46" s="210">
        <v>82.193854</v>
      </c>
      <c r="F46" s="292">
        <v>184382.455</v>
      </c>
    </row>
    <row r="47" spans="1:6" s="287" customFormat="1" ht="31.5">
      <c r="A47" s="288">
        <v>41</v>
      </c>
      <c r="B47" s="289">
        <v>36</v>
      </c>
      <c r="C47" s="290" t="s">
        <v>314</v>
      </c>
      <c r="D47" s="293" t="s">
        <v>315</v>
      </c>
      <c r="E47" s="210">
        <v>79.67239</v>
      </c>
      <c r="F47" s="292">
        <v>100847.813</v>
      </c>
    </row>
    <row r="48" spans="1:6" s="287" customFormat="1" ht="15.75">
      <c r="A48" s="288">
        <v>42</v>
      </c>
      <c r="B48" s="289">
        <v>46</v>
      </c>
      <c r="C48" s="290" t="s">
        <v>316</v>
      </c>
      <c r="D48" s="291" t="s">
        <v>317</v>
      </c>
      <c r="E48" s="210">
        <v>79.479783</v>
      </c>
      <c r="F48" s="292">
        <v>29970.505</v>
      </c>
    </row>
    <row r="49" spans="1:6" s="287" customFormat="1" ht="31.5">
      <c r="A49" s="288">
        <v>43</v>
      </c>
      <c r="B49" s="289">
        <v>22</v>
      </c>
      <c r="C49" s="290" t="s">
        <v>318</v>
      </c>
      <c r="D49" s="293" t="s">
        <v>319</v>
      </c>
      <c r="E49" s="210">
        <v>78.569812</v>
      </c>
      <c r="F49" s="292">
        <v>291.042</v>
      </c>
    </row>
    <row r="50" spans="1:6" s="287" customFormat="1" ht="31.5">
      <c r="A50" s="288">
        <v>44</v>
      </c>
      <c r="B50" s="289">
        <v>39</v>
      </c>
      <c r="C50" s="290" t="s">
        <v>320</v>
      </c>
      <c r="D50" s="293" t="s">
        <v>321</v>
      </c>
      <c r="E50" s="210">
        <v>74.407501</v>
      </c>
      <c r="F50" s="292">
        <v>41981.337</v>
      </c>
    </row>
    <row r="51" spans="1:6" s="287" customFormat="1" ht="15.75">
      <c r="A51" s="288">
        <v>45</v>
      </c>
      <c r="B51" s="289">
        <v>35</v>
      </c>
      <c r="C51" s="290" t="s">
        <v>322</v>
      </c>
      <c r="D51" s="294" t="s">
        <v>323</v>
      </c>
      <c r="E51" s="210">
        <v>73.307907</v>
      </c>
      <c r="F51" s="292">
        <v>262.593</v>
      </c>
    </row>
    <row r="52" spans="1:6" s="287" customFormat="1" ht="20.25" customHeight="1">
      <c r="A52" s="288">
        <v>46</v>
      </c>
      <c r="B52" s="289">
        <v>41</v>
      </c>
      <c r="C52" s="290" t="s">
        <v>324</v>
      </c>
      <c r="D52" s="293" t="s">
        <v>293</v>
      </c>
      <c r="E52" s="210">
        <v>71.524526</v>
      </c>
      <c r="F52" s="292">
        <v>86055.791</v>
      </c>
    </row>
    <row r="53" spans="1:6" s="287" customFormat="1" ht="63">
      <c r="A53" s="288">
        <v>47</v>
      </c>
      <c r="B53" s="289">
        <v>29</v>
      </c>
      <c r="C53" s="290" t="s">
        <v>325</v>
      </c>
      <c r="D53" s="293" t="s">
        <v>435</v>
      </c>
      <c r="E53" s="210">
        <v>71.441033</v>
      </c>
      <c r="F53" s="292">
        <v>10297.258</v>
      </c>
    </row>
    <row r="54" spans="1:6" s="287" customFormat="1" ht="31.5">
      <c r="A54" s="288">
        <v>48</v>
      </c>
      <c r="B54" s="289">
        <v>34</v>
      </c>
      <c r="C54" s="290" t="s">
        <v>326</v>
      </c>
      <c r="D54" s="295" t="s">
        <v>436</v>
      </c>
      <c r="E54" s="210">
        <v>71.413421</v>
      </c>
      <c r="F54" s="292">
        <v>99468.844</v>
      </c>
    </row>
    <row r="55" spans="1:6" s="287" customFormat="1" ht="47.25">
      <c r="A55" s="288">
        <v>49</v>
      </c>
      <c r="B55" s="289"/>
      <c r="C55" s="290" t="s">
        <v>327</v>
      </c>
      <c r="D55" s="293" t="s">
        <v>328</v>
      </c>
      <c r="E55" s="210">
        <v>71.387906</v>
      </c>
      <c r="F55" s="292">
        <v>11011.344</v>
      </c>
    </row>
    <row r="56" spans="1:6" s="287" customFormat="1" ht="31.5">
      <c r="A56" s="288">
        <v>50</v>
      </c>
      <c r="B56" s="289">
        <v>52</v>
      </c>
      <c r="C56" s="290" t="s">
        <v>329</v>
      </c>
      <c r="D56" s="293" t="s">
        <v>330</v>
      </c>
      <c r="E56" s="210">
        <v>70.154187</v>
      </c>
      <c r="F56" s="292">
        <v>96670.093</v>
      </c>
    </row>
    <row r="57" spans="1:6" s="287" customFormat="1" ht="15.75">
      <c r="A57" s="288">
        <v>51</v>
      </c>
      <c r="B57" s="289">
        <v>40</v>
      </c>
      <c r="C57" s="290" t="s">
        <v>331</v>
      </c>
      <c r="D57" s="291" t="s">
        <v>332</v>
      </c>
      <c r="E57" s="210">
        <v>70.114095</v>
      </c>
      <c r="F57" s="292">
        <v>13354.048</v>
      </c>
    </row>
    <row r="58" spans="1:6" s="287" customFormat="1" ht="15.75">
      <c r="A58" s="288">
        <v>52</v>
      </c>
      <c r="B58" s="289">
        <v>86</v>
      </c>
      <c r="C58" s="290" t="s">
        <v>333</v>
      </c>
      <c r="D58" s="291" t="s">
        <v>334</v>
      </c>
      <c r="E58" s="210">
        <v>67.380784</v>
      </c>
      <c r="F58" s="292">
        <v>5611.045</v>
      </c>
    </row>
    <row r="59" spans="1:6" s="287" customFormat="1" ht="47.25">
      <c r="A59" s="288">
        <v>53</v>
      </c>
      <c r="B59" s="289">
        <v>42</v>
      </c>
      <c r="C59" s="290" t="s">
        <v>335</v>
      </c>
      <c r="D59" s="293" t="s">
        <v>336</v>
      </c>
      <c r="E59" s="210">
        <v>67.189314</v>
      </c>
      <c r="F59" s="292">
        <v>19879.351</v>
      </c>
    </row>
    <row r="60" spans="1:6" s="287" customFormat="1" ht="47.25">
      <c r="A60" s="288">
        <v>54</v>
      </c>
      <c r="B60" s="289">
        <v>64</v>
      </c>
      <c r="C60" s="290" t="s">
        <v>337</v>
      </c>
      <c r="D60" s="293" t="s">
        <v>338</v>
      </c>
      <c r="E60" s="210">
        <v>66.00006</v>
      </c>
      <c r="F60" s="292">
        <v>4519.224</v>
      </c>
    </row>
    <row r="61" spans="1:6" s="287" customFormat="1" ht="15.75">
      <c r="A61" s="288">
        <v>55</v>
      </c>
      <c r="B61" s="289">
        <v>71</v>
      </c>
      <c r="C61" s="290" t="s">
        <v>339</v>
      </c>
      <c r="D61" s="294" t="s">
        <v>340</v>
      </c>
      <c r="E61" s="210">
        <v>64.991459</v>
      </c>
      <c r="F61" s="292">
        <v>16202.922</v>
      </c>
    </row>
    <row r="62" spans="1:6" s="287" customFormat="1" ht="15.75">
      <c r="A62" s="288">
        <v>56</v>
      </c>
      <c r="B62" s="289">
        <v>55</v>
      </c>
      <c r="C62" s="290" t="s">
        <v>341</v>
      </c>
      <c r="D62" s="291" t="s">
        <v>342</v>
      </c>
      <c r="E62" s="210">
        <v>63.378578</v>
      </c>
      <c r="F62" s="292">
        <v>46283.405</v>
      </c>
    </row>
    <row r="63" spans="1:6" s="287" customFormat="1" ht="15.75">
      <c r="A63" s="288">
        <v>57</v>
      </c>
      <c r="B63" s="289">
        <v>24</v>
      </c>
      <c r="C63" s="290" t="s">
        <v>343</v>
      </c>
      <c r="D63" s="291" t="s">
        <v>344</v>
      </c>
      <c r="E63" s="210">
        <v>62.720818</v>
      </c>
      <c r="F63" s="292">
        <v>1548481.676</v>
      </c>
    </row>
    <row r="64" spans="1:6" s="287" customFormat="1" ht="31.5">
      <c r="A64" s="288">
        <v>58</v>
      </c>
      <c r="B64" s="289">
        <v>62</v>
      </c>
      <c r="C64" s="290" t="s">
        <v>345</v>
      </c>
      <c r="D64" s="293" t="s">
        <v>346</v>
      </c>
      <c r="E64" s="210">
        <v>62.630697</v>
      </c>
      <c r="F64" s="292">
        <v>21311.932</v>
      </c>
    </row>
    <row r="65" spans="1:6" s="287" customFormat="1" ht="31.5">
      <c r="A65" s="288">
        <v>59</v>
      </c>
      <c r="B65" s="289">
        <v>50</v>
      </c>
      <c r="C65" s="290" t="s">
        <v>347</v>
      </c>
      <c r="D65" s="293" t="s">
        <v>348</v>
      </c>
      <c r="E65" s="210">
        <v>60.924387</v>
      </c>
      <c r="F65" s="292">
        <v>33998.859</v>
      </c>
    </row>
    <row r="66" spans="1:6" s="287" customFormat="1" ht="31.5">
      <c r="A66" s="288">
        <v>60</v>
      </c>
      <c r="B66" s="289">
        <v>45</v>
      </c>
      <c r="C66" s="290" t="s">
        <v>349</v>
      </c>
      <c r="D66" s="293" t="s">
        <v>350</v>
      </c>
      <c r="E66" s="210">
        <v>60.399953</v>
      </c>
      <c r="F66" s="292">
        <v>1035410.785</v>
      </c>
    </row>
    <row r="67" spans="1:6" s="287" customFormat="1" ht="15.75">
      <c r="A67" s="288">
        <v>61</v>
      </c>
      <c r="B67" s="289">
        <v>54</v>
      </c>
      <c r="C67" s="290" t="s">
        <v>351</v>
      </c>
      <c r="D67" s="291" t="s">
        <v>352</v>
      </c>
      <c r="E67" s="210">
        <v>59.937365</v>
      </c>
      <c r="F67" s="292">
        <v>13171.464</v>
      </c>
    </row>
    <row r="68" spans="1:6" s="287" customFormat="1" ht="15.75">
      <c r="A68" s="288">
        <v>62</v>
      </c>
      <c r="B68" s="289">
        <v>60</v>
      </c>
      <c r="C68" s="290" t="s">
        <v>353</v>
      </c>
      <c r="D68" s="291" t="s">
        <v>354</v>
      </c>
      <c r="E68" s="210">
        <v>53.272727</v>
      </c>
      <c r="F68" s="292">
        <v>24924.251</v>
      </c>
    </row>
    <row r="69" spans="1:6" s="287" customFormat="1" ht="15.75">
      <c r="A69" s="288">
        <v>63</v>
      </c>
      <c r="B69" s="289">
        <v>70</v>
      </c>
      <c r="C69" s="290" t="s">
        <v>355</v>
      </c>
      <c r="D69" s="291" t="s">
        <v>356</v>
      </c>
      <c r="E69" s="210">
        <v>52.973801</v>
      </c>
      <c r="F69" s="292">
        <v>29029.566</v>
      </c>
    </row>
    <row r="70" spans="1:6" s="287" customFormat="1" ht="15.75">
      <c r="A70" s="288">
        <v>64</v>
      </c>
      <c r="B70" s="289">
        <v>58</v>
      </c>
      <c r="C70" s="290" t="s">
        <v>357</v>
      </c>
      <c r="D70" s="294" t="s">
        <v>358</v>
      </c>
      <c r="E70" s="210">
        <v>51.232679</v>
      </c>
      <c r="F70" s="292">
        <v>71583.043</v>
      </c>
    </row>
    <row r="71" spans="1:6" s="287" customFormat="1" ht="15.75">
      <c r="A71" s="288">
        <v>65</v>
      </c>
      <c r="B71" s="289">
        <v>63</v>
      </c>
      <c r="C71" s="290" t="s">
        <v>359</v>
      </c>
      <c r="D71" s="291" t="s">
        <v>360</v>
      </c>
      <c r="E71" s="210">
        <v>50.555737</v>
      </c>
      <c r="F71" s="292">
        <v>202985.696</v>
      </c>
    </row>
    <row r="72" spans="1:6" s="287" customFormat="1" ht="15.75">
      <c r="A72" s="288">
        <v>66</v>
      </c>
      <c r="B72" s="289">
        <v>59</v>
      </c>
      <c r="C72" s="290" t="s">
        <v>361</v>
      </c>
      <c r="D72" s="291" t="s">
        <v>362</v>
      </c>
      <c r="E72" s="210">
        <v>50.317944</v>
      </c>
      <c r="F72" s="292">
        <v>9035.62</v>
      </c>
    </row>
    <row r="73" spans="1:6" s="287" customFormat="1" ht="47.25">
      <c r="A73" s="288">
        <v>67</v>
      </c>
      <c r="B73" s="289">
        <v>76</v>
      </c>
      <c r="C73" s="290" t="s">
        <v>363</v>
      </c>
      <c r="D73" s="295" t="s">
        <v>364</v>
      </c>
      <c r="E73" s="210">
        <v>50.164742</v>
      </c>
      <c r="F73" s="292">
        <v>14520.365</v>
      </c>
    </row>
    <row r="74" spans="1:6" s="287" customFormat="1" ht="31.5">
      <c r="A74" s="288">
        <v>68</v>
      </c>
      <c r="B74" s="289">
        <v>53</v>
      </c>
      <c r="C74" s="290" t="s">
        <v>365</v>
      </c>
      <c r="D74" s="293" t="s">
        <v>366</v>
      </c>
      <c r="E74" s="210">
        <v>49.509777</v>
      </c>
      <c r="F74" s="292">
        <v>10470.545</v>
      </c>
    </row>
    <row r="75" spans="1:6" s="287" customFormat="1" ht="31.5">
      <c r="A75" s="288">
        <v>69</v>
      </c>
      <c r="B75" s="289">
        <v>72</v>
      </c>
      <c r="C75" s="290" t="s">
        <v>367</v>
      </c>
      <c r="D75" s="293" t="s">
        <v>368</v>
      </c>
      <c r="E75" s="210">
        <v>48.990643</v>
      </c>
      <c r="F75" s="292">
        <v>17634.127</v>
      </c>
    </row>
    <row r="76" spans="1:6" s="287" customFormat="1" ht="15.75">
      <c r="A76" s="288">
        <v>70</v>
      </c>
      <c r="B76" s="289"/>
      <c r="C76" s="290" t="s">
        <v>369</v>
      </c>
      <c r="D76" s="291" t="s">
        <v>370</v>
      </c>
      <c r="E76" s="210">
        <v>48.870977</v>
      </c>
      <c r="F76" s="292">
        <v>14082.351</v>
      </c>
    </row>
    <row r="77" spans="1:6" s="287" customFormat="1" ht="15.75">
      <c r="A77" s="288">
        <v>71</v>
      </c>
      <c r="B77" s="289">
        <v>65</v>
      </c>
      <c r="C77" s="290" t="s">
        <v>371</v>
      </c>
      <c r="D77" s="291" t="s">
        <v>372</v>
      </c>
      <c r="E77" s="210">
        <v>48.62583</v>
      </c>
      <c r="F77" s="292">
        <v>30075.369</v>
      </c>
    </row>
    <row r="78" spans="1:6" s="287" customFormat="1" ht="15.75">
      <c r="A78" s="288">
        <v>72</v>
      </c>
      <c r="B78" s="289">
        <v>80</v>
      </c>
      <c r="C78" s="290" t="s">
        <v>373</v>
      </c>
      <c r="D78" s="291" t="s">
        <v>374</v>
      </c>
      <c r="E78" s="210">
        <v>47.317863</v>
      </c>
      <c r="F78" s="292">
        <v>7151.632</v>
      </c>
    </row>
    <row r="79" spans="1:6" s="287" customFormat="1" ht="15.75">
      <c r="A79" s="288">
        <v>73</v>
      </c>
      <c r="B79" s="289">
        <v>49</v>
      </c>
      <c r="C79" s="290" t="s">
        <v>375</v>
      </c>
      <c r="D79" s="291" t="s">
        <v>376</v>
      </c>
      <c r="E79" s="210">
        <v>47.270958</v>
      </c>
      <c r="F79" s="292">
        <v>58568.113</v>
      </c>
    </row>
    <row r="80" spans="1:6" s="287" customFormat="1" ht="15.75">
      <c r="A80" s="288">
        <v>74</v>
      </c>
      <c r="B80" s="289">
        <v>48</v>
      </c>
      <c r="C80" s="290" t="s">
        <v>377</v>
      </c>
      <c r="D80" s="294" t="s">
        <v>378</v>
      </c>
      <c r="E80" s="210">
        <v>47.137775</v>
      </c>
      <c r="F80" s="292">
        <v>34585.377</v>
      </c>
    </row>
    <row r="81" spans="1:6" s="287" customFormat="1" ht="31.5">
      <c r="A81" s="288">
        <v>75</v>
      </c>
      <c r="B81" s="289">
        <v>82</v>
      </c>
      <c r="C81" s="290" t="s">
        <v>379</v>
      </c>
      <c r="D81" s="293" t="s">
        <v>380</v>
      </c>
      <c r="E81" s="210">
        <v>46.50245</v>
      </c>
      <c r="F81" s="292">
        <v>89435.887</v>
      </c>
    </row>
    <row r="82" spans="1:6" s="287" customFormat="1" ht="47.25">
      <c r="A82" s="288">
        <v>76</v>
      </c>
      <c r="B82" s="289"/>
      <c r="C82" s="290" t="s">
        <v>381</v>
      </c>
      <c r="D82" s="293" t="s">
        <v>382</v>
      </c>
      <c r="E82" s="210">
        <v>45.987443</v>
      </c>
      <c r="F82" s="292">
        <v>89151.621</v>
      </c>
    </row>
    <row r="83" spans="1:6" s="287" customFormat="1" ht="15.75">
      <c r="A83" s="288">
        <v>77</v>
      </c>
      <c r="B83" s="289"/>
      <c r="C83" s="290" t="s">
        <v>383</v>
      </c>
      <c r="D83" s="294" t="s">
        <v>384</v>
      </c>
      <c r="E83" s="210">
        <v>45.445775</v>
      </c>
      <c r="F83" s="292">
        <v>56421.807</v>
      </c>
    </row>
    <row r="84" spans="1:6" s="287" customFormat="1" ht="15.75">
      <c r="A84" s="288">
        <v>78</v>
      </c>
      <c r="B84" s="289">
        <v>68</v>
      </c>
      <c r="C84" s="290" t="s">
        <v>385</v>
      </c>
      <c r="D84" s="291" t="s">
        <v>386</v>
      </c>
      <c r="E84" s="210">
        <v>44.483008</v>
      </c>
      <c r="F84" s="292">
        <v>142331.471</v>
      </c>
    </row>
    <row r="85" spans="1:6" s="287" customFormat="1" ht="15.75">
      <c r="A85" s="288">
        <v>79</v>
      </c>
      <c r="B85" s="289">
        <v>69</v>
      </c>
      <c r="C85" s="290" t="s">
        <v>387</v>
      </c>
      <c r="D85" s="294" t="s">
        <v>388</v>
      </c>
      <c r="E85" s="210">
        <v>43.724002</v>
      </c>
      <c r="F85" s="292">
        <v>11106.814</v>
      </c>
    </row>
    <row r="86" spans="1:6" s="287" customFormat="1" ht="31.5">
      <c r="A86" s="288">
        <v>80</v>
      </c>
      <c r="B86" s="289"/>
      <c r="C86" s="290" t="s">
        <v>389</v>
      </c>
      <c r="D86" s="293" t="s">
        <v>390</v>
      </c>
      <c r="E86" s="210">
        <v>41.24348</v>
      </c>
      <c r="F86" s="292">
        <v>127.964</v>
      </c>
    </row>
    <row r="87" spans="1:6" s="287" customFormat="1" ht="15.75">
      <c r="A87" s="288">
        <v>81</v>
      </c>
      <c r="B87" s="289">
        <v>92</v>
      </c>
      <c r="C87" s="290" t="s">
        <v>391</v>
      </c>
      <c r="D87" s="291" t="s">
        <v>392</v>
      </c>
      <c r="E87" s="210">
        <v>41.207068</v>
      </c>
      <c r="F87" s="292">
        <v>8245.759</v>
      </c>
    </row>
    <row r="88" spans="1:6" s="287" customFormat="1" ht="15.75">
      <c r="A88" s="288">
        <v>82</v>
      </c>
      <c r="B88" s="289">
        <v>74</v>
      </c>
      <c r="C88" s="290" t="s">
        <v>393</v>
      </c>
      <c r="D88" s="291" t="s">
        <v>394</v>
      </c>
      <c r="E88" s="210">
        <v>40.981705</v>
      </c>
      <c r="F88" s="292">
        <v>19667.483</v>
      </c>
    </row>
    <row r="89" spans="1:6" s="287" customFormat="1" ht="31.5">
      <c r="A89" s="288">
        <v>83</v>
      </c>
      <c r="B89" s="289"/>
      <c r="C89" s="290" t="s">
        <v>395</v>
      </c>
      <c r="D89" s="293" t="s">
        <v>396</v>
      </c>
      <c r="E89" s="210">
        <v>39.424103</v>
      </c>
      <c r="F89" s="292">
        <v>58645.575</v>
      </c>
    </row>
    <row r="90" spans="1:6" s="287" customFormat="1" ht="15.75">
      <c r="A90" s="288">
        <v>84</v>
      </c>
      <c r="B90" s="289"/>
      <c r="C90" s="290" t="s">
        <v>397</v>
      </c>
      <c r="D90" s="291" t="s">
        <v>437</v>
      </c>
      <c r="E90" s="210">
        <v>39.074425</v>
      </c>
      <c r="F90" s="292">
        <v>714.833</v>
      </c>
    </row>
    <row r="91" spans="1:6" s="287" customFormat="1" ht="15.75">
      <c r="A91" s="288">
        <v>85</v>
      </c>
      <c r="B91" s="289"/>
      <c r="C91" s="290" t="s">
        <v>398</v>
      </c>
      <c r="D91" s="291" t="s">
        <v>399</v>
      </c>
      <c r="E91" s="210">
        <v>38.918252</v>
      </c>
      <c r="F91" s="292">
        <v>8655.698</v>
      </c>
    </row>
    <row r="92" spans="1:6" s="287" customFormat="1" ht="15.75">
      <c r="A92" s="288">
        <v>86</v>
      </c>
      <c r="B92" s="289"/>
      <c r="C92" s="290" t="s">
        <v>400</v>
      </c>
      <c r="D92" s="291" t="s">
        <v>401</v>
      </c>
      <c r="E92" s="210">
        <v>38.192202</v>
      </c>
      <c r="F92" s="292">
        <v>126822.403</v>
      </c>
    </row>
    <row r="93" spans="1:6" s="287" customFormat="1" ht="47.25">
      <c r="A93" s="288">
        <v>87</v>
      </c>
      <c r="B93" s="289">
        <v>73</v>
      </c>
      <c r="C93" s="290" t="s">
        <v>402</v>
      </c>
      <c r="D93" s="293" t="s">
        <v>403</v>
      </c>
      <c r="E93" s="210">
        <v>38.15922</v>
      </c>
      <c r="F93" s="292">
        <v>40.981</v>
      </c>
    </row>
    <row r="94" spans="1:6" s="287" customFormat="1" ht="15.75">
      <c r="A94" s="288">
        <v>88</v>
      </c>
      <c r="B94" s="289">
        <v>88</v>
      </c>
      <c r="C94" s="290" t="s">
        <v>404</v>
      </c>
      <c r="D94" s="291" t="s">
        <v>405</v>
      </c>
      <c r="E94" s="210">
        <v>38.148593</v>
      </c>
      <c r="F94" s="292">
        <v>5919.179</v>
      </c>
    </row>
    <row r="95" spans="1:6" s="287" customFormat="1" ht="15.75">
      <c r="A95" s="288">
        <v>89</v>
      </c>
      <c r="B95" s="289">
        <v>78</v>
      </c>
      <c r="C95" s="290" t="s">
        <v>406</v>
      </c>
      <c r="D95" s="294" t="s">
        <v>407</v>
      </c>
      <c r="E95" s="210">
        <v>37.448047</v>
      </c>
      <c r="F95" s="292">
        <v>4659.252</v>
      </c>
    </row>
    <row r="96" spans="1:6" s="287" customFormat="1" ht="15.75">
      <c r="A96" s="288">
        <v>90</v>
      </c>
      <c r="B96" s="289">
        <v>61</v>
      </c>
      <c r="C96" s="290" t="s">
        <v>408</v>
      </c>
      <c r="D96" s="291" t="s">
        <v>409</v>
      </c>
      <c r="E96" s="210">
        <v>37.307543</v>
      </c>
      <c r="F96" s="292">
        <v>27301.362</v>
      </c>
    </row>
    <row r="97" spans="1:6" s="287" customFormat="1" ht="63.75" customHeight="1">
      <c r="A97" s="288">
        <v>91</v>
      </c>
      <c r="B97" s="289">
        <v>77</v>
      </c>
      <c r="C97" s="290" t="s">
        <v>410</v>
      </c>
      <c r="D97" s="293" t="s">
        <v>438</v>
      </c>
      <c r="E97" s="210">
        <v>36.700461</v>
      </c>
      <c r="F97" s="292">
        <v>7153.561</v>
      </c>
    </row>
    <row r="98" spans="1:6" s="287" customFormat="1" ht="15.75">
      <c r="A98" s="288">
        <v>92</v>
      </c>
      <c r="B98" s="289"/>
      <c r="C98" s="290" t="s">
        <v>411</v>
      </c>
      <c r="D98" s="291" t="s">
        <v>412</v>
      </c>
      <c r="E98" s="210">
        <v>35.580982</v>
      </c>
      <c r="F98" s="292">
        <v>96011.035</v>
      </c>
    </row>
    <row r="99" spans="1:6" s="287" customFormat="1" ht="15.75">
      <c r="A99" s="288">
        <v>93</v>
      </c>
      <c r="B99" s="289"/>
      <c r="C99" s="290" t="s">
        <v>413</v>
      </c>
      <c r="D99" s="291" t="s">
        <v>414</v>
      </c>
      <c r="E99" s="210">
        <v>35.360055</v>
      </c>
      <c r="F99" s="292">
        <v>22412.983</v>
      </c>
    </row>
    <row r="100" spans="1:6" s="287" customFormat="1" ht="31.5">
      <c r="A100" s="288">
        <v>94</v>
      </c>
      <c r="B100" s="289"/>
      <c r="C100" s="290" t="s">
        <v>415</v>
      </c>
      <c r="D100" s="293" t="s">
        <v>416</v>
      </c>
      <c r="E100" s="210">
        <v>34.984453</v>
      </c>
      <c r="F100" s="292">
        <v>66259.986</v>
      </c>
    </row>
    <row r="101" spans="1:6" s="287" customFormat="1" ht="15.75">
      <c r="A101" s="288">
        <v>95</v>
      </c>
      <c r="B101" s="289">
        <v>75</v>
      </c>
      <c r="C101" s="290" t="s">
        <v>417</v>
      </c>
      <c r="D101" s="291" t="s">
        <v>418</v>
      </c>
      <c r="E101" s="210">
        <v>34.736089</v>
      </c>
      <c r="F101" s="292">
        <v>27737.828</v>
      </c>
    </row>
    <row r="102" spans="1:6" s="287" customFormat="1" ht="31.5">
      <c r="A102" s="288">
        <v>96</v>
      </c>
      <c r="B102" s="289">
        <v>96</v>
      </c>
      <c r="C102" s="290" t="s">
        <v>419</v>
      </c>
      <c r="D102" s="293" t="s">
        <v>420</v>
      </c>
      <c r="E102" s="210">
        <v>34.393911</v>
      </c>
      <c r="F102" s="292">
        <v>46502.145</v>
      </c>
    </row>
    <row r="103" spans="1:6" s="287" customFormat="1" ht="31.5">
      <c r="A103" s="288">
        <v>97</v>
      </c>
      <c r="B103" s="289"/>
      <c r="C103" s="290" t="s">
        <v>421</v>
      </c>
      <c r="D103" s="293" t="s">
        <v>422</v>
      </c>
      <c r="E103" s="210">
        <v>34.136857</v>
      </c>
      <c r="F103" s="292">
        <v>321.478</v>
      </c>
    </row>
    <row r="104" spans="1:6" s="287" customFormat="1" ht="15.75">
      <c r="A104" s="288">
        <v>98</v>
      </c>
      <c r="B104" s="289"/>
      <c r="C104" s="290" t="s">
        <v>423</v>
      </c>
      <c r="D104" s="291" t="s">
        <v>424</v>
      </c>
      <c r="E104" s="210">
        <v>34.125616</v>
      </c>
      <c r="F104" s="292">
        <v>10636.087</v>
      </c>
    </row>
    <row r="105" spans="1:6" s="287" customFormat="1" ht="31.5">
      <c r="A105" s="288">
        <v>99</v>
      </c>
      <c r="B105" s="289"/>
      <c r="C105" s="290" t="s">
        <v>425</v>
      </c>
      <c r="D105" s="293" t="s">
        <v>426</v>
      </c>
      <c r="E105" s="210">
        <v>33.770184</v>
      </c>
      <c r="F105" s="292">
        <v>2799.56</v>
      </c>
    </row>
    <row r="106" spans="1:6" s="287" customFormat="1" ht="30.75" customHeight="1" thickBot="1">
      <c r="A106" s="296">
        <v>100</v>
      </c>
      <c r="B106" s="297"/>
      <c r="C106" s="298" t="s">
        <v>427</v>
      </c>
      <c r="D106" s="299" t="s">
        <v>428</v>
      </c>
      <c r="E106" s="300">
        <v>33.464463</v>
      </c>
      <c r="F106" s="301">
        <v>72037.074</v>
      </c>
    </row>
    <row r="107" s="287" customFormat="1" ht="7.5" customHeight="1" thickTop="1"/>
    <row r="108" spans="1:2" s="287" customFormat="1" ht="15.75">
      <c r="A108" s="302" t="s">
        <v>225</v>
      </c>
      <c r="B108" s="302"/>
    </row>
    <row r="109" spans="1:2" s="287" customFormat="1" ht="15.75">
      <c r="A109" s="303" t="s">
        <v>443</v>
      </c>
      <c r="B109" s="303"/>
    </row>
    <row r="110" s="287" customFormat="1" ht="15.75"/>
    <row r="111" s="287" customFormat="1" ht="15.75"/>
    <row r="112" s="287" customFormat="1" ht="15.75"/>
    <row r="113" s="287" customFormat="1" ht="15.75"/>
    <row r="114" s="287" customFormat="1" ht="15.75"/>
    <row r="115" s="287" customFormat="1" ht="15.75"/>
    <row r="116" s="287" customFormat="1" ht="15.75"/>
    <row r="117" s="287" customFormat="1" ht="15.75"/>
    <row r="118" s="287" customFormat="1" ht="15.75"/>
    <row r="119" s="287" customFormat="1" ht="15.75"/>
    <row r="120" s="287" customFormat="1" ht="15.75"/>
    <row r="121" s="287" customFormat="1" ht="15.75"/>
    <row r="122" s="287" customFormat="1" ht="15.75"/>
    <row r="123" s="287" customFormat="1" ht="15.75"/>
    <row r="124" s="287" customFormat="1" ht="15.75"/>
    <row r="125" s="287" customFormat="1" ht="15.75"/>
    <row r="126" s="287" customFormat="1" ht="15.75"/>
    <row r="127" s="287" customFormat="1" ht="15.75"/>
    <row r="128" s="287" customFormat="1" ht="15.75"/>
    <row r="129" s="287" customFormat="1" ht="15.75"/>
    <row r="130" s="287" customFormat="1" ht="15.75"/>
    <row r="131" s="287" customFormat="1" ht="15.75"/>
    <row r="132" s="287" customFormat="1" ht="15.75"/>
    <row r="133" s="287" customFormat="1" ht="15.75"/>
    <row r="134" s="287" customFormat="1" ht="15.75"/>
    <row r="135" s="287" customFormat="1" ht="15.75"/>
    <row r="136" s="287" customFormat="1" ht="15.75"/>
    <row r="137" s="287" customFormat="1" ht="15.75"/>
    <row r="138" s="287" customFormat="1" ht="15.75"/>
    <row r="139" s="287" customFormat="1" ht="15.75"/>
    <row r="140" s="287" customFormat="1" ht="15.75"/>
    <row r="141" s="287" customFormat="1" ht="15.75"/>
    <row r="142" s="287" customFormat="1" ht="15.75"/>
    <row r="143" s="287" customFormat="1" ht="15.75"/>
    <row r="144" s="287" customFormat="1" ht="15.75"/>
    <row r="145" s="287" customFormat="1" ht="15.75"/>
    <row r="146" s="287" customFormat="1" ht="15.75"/>
    <row r="147" s="287" customFormat="1" ht="15.75"/>
    <row r="148" s="287" customFormat="1" ht="15.75"/>
    <row r="149" s="287" customFormat="1" ht="15.75"/>
    <row r="150" s="287" customFormat="1" ht="15.75"/>
    <row r="151" s="287" customFormat="1" ht="15.75"/>
    <row r="152" s="287" customFormat="1" ht="15.75"/>
    <row r="153" s="287" customFormat="1" ht="15.75"/>
    <row r="154" s="287" customFormat="1" ht="15.75"/>
    <row r="155" s="287" customFormat="1" ht="15.75"/>
    <row r="156" s="287" customFormat="1" ht="15.75"/>
    <row r="157" s="287" customFormat="1" ht="15.75"/>
    <row r="158" s="287" customFormat="1" ht="15.75"/>
    <row r="159" s="287" customFormat="1" ht="15.75"/>
    <row r="160" s="287" customFormat="1" ht="15.75"/>
    <row r="161" s="287" customFormat="1" ht="15.75"/>
    <row r="162" s="287" customFormat="1" ht="15.75"/>
    <row r="163" s="287" customFormat="1" ht="15.75"/>
    <row r="164" s="287" customFormat="1" ht="15.75"/>
    <row r="165" s="287" customFormat="1" ht="15.75"/>
    <row r="166" s="287" customFormat="1" ht="15.75"/>
    <row r="167" s="287" customFormat="1" ht="15.75"/>
    <row r="168" s="287" customFormat="1" ht="15.75"/>
    <row r="169" s="287" customFormat="1" ht="15.75"/>
    <row r="170" s="287" customFormat="1" ht="15.75"/>
    <row r="171" s="287" customFormat="1" ht="15.75"/>
    <row r="172" s="287" customFormat="1" ht="15.75"/>
    <row r="173" s="287" customFormat="1" ht="15.75"/>
    <row r="174" s="287" customFormat="1" ht="15.75"/>
    <row r="175" s="287" customFormat="1" ht="15.75"/>
    <row r="176" s="287" customFormat="1" ht="15.75"/>
    <row r="177" s="287" customFormat="1" ht="15.75"/>
    <row r="178" s="287" customFormat="1" ht="15.75"/>
    <row r="179" s="287" customFormat="1" ht="15.75"/>
    <row r="180" s="287" customFormat="1" ht="15.75"/>
    <row r="181" s="287" customFormat="1" ht="15.75"/>
    <row r="182" s="287" customFormat="1" ht="15.75"/>
    <row r="183" s="287" customFormat="1" ht="15.75"/>
    <row r="184" s="287" customFormat="1" ht="15.75"/>
    <row r="185" s="287" customFormat="1" ht="15.75"/>
    <row r="186" s="287" customFormat="1" ht="15.75"/>
    <row r="187" s="287" customFormat="1" ht="15.75"/>
    <row r="188" s="287" customFormat="1" ht="15.75"/>
    <row r="189" s="287" customFormat="1" ht="15.75"/>
    <row r="190" s="287" customFormat="1" ht="15.75"/>
    <row r="191" s="287" customFormat="1" ht="15.75"/>
  </sheetData>
  <mergeCells count="3">
    <mergeCell ref="A1:F1"/>
    <mergeCell ref="A3:F3"/>
    <mergeCell ref="A4:F4"/>
  </mergeCells>
  <printOptions horizontalCentered="1" verticalCentered="1"/>
  <pageMargins left="0.15748031496062992" right="0.15748031496062992" top="0.7874015748031497" bottom="0.7874015748031497" header="0.5118110236220472" footer="0.5118110236220472"/>
  <pageSetup horizontalDpi="300" verticalDpi="300" orientation="landscape"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zoomScale="75" zoomScaleNormal="75" workbookViewId="0" topLeftCell="A1">
      <selection activeCell="A1" sqref="A1:F1"/>
    </sheetView>
  </sheetViews>
  <sheetFormatPr defaultColWidth="9.140625" defaultRowHeight="12.75"/>
  <cols>
    <col min="1" max="1" width="38.140625" style="0" customWidth="1"/>
    <col min="2" max="3" width="12.421875" style="0" customWidth="1"/>
    <col min="4" max="4" width="18.421875" style="0" customWidth="1"/>
    <col min="5" max="6" width="12.421875" style="0" customWidth="1"/>
  </cols>
  <sheetData>
    <row r="1" spans="1:6" s="217" customFormat="1" ht="20.25">
      <c r="A1" s="313" t="s">
        <v>119</v>
      </c>
      <c r="B1" s="313"/>
      <c r="C1" s="313"/>
      <c r="D1" s="313"/>
      <c r="E1" s="313"/>
      <c r="F1" s="313"/>
    </row>
    <row r="2" spans="1:6" ht="16.5" customHeight="1">
      <c r="A2" s="323"/>
      <c r="B2" s="323"/>
      <c r="C2" s="323"/>
      <c r="D2" s="323"/>
      <c r="E2" s="323"/>
      <c r="F2" s="323"/>
    </row>
    <row r="3" spans="1:6" ht="18.75" customHeight="1">
      <c r="A3" s="314" t="s">
        <v>103</v>
      </c>
      <c r="B3" s="314"/>
      <c r="C3" s="314"/>
      <c r="D3" s="314"/>
      <c r="E3" s="314"/>
      <c r="F3" s="314"/>
    </row>
    <row r="4" spans="1:6" ht="18.75" customHeight="1">
      <c r="A4" s="314" t="s">
        <v>133</v>
      </c>
      <c r="B4" s="315"/>
      <c r="C4" s="315"/>
      <c r="D4" s="315"/>
      <c r="E4" s="315"/>
      <c r="F4" s="315"/>
    </row>
    <row r="5" spans="1:6" ht="15.75" customHeight="1">
      <c r="A5" s="316" t="s">
        <v>71</v>
      </c>
      <c r="B5" s="316"/>
      <c r="C5" s="316"/>
      <c r="D5" s="316"/>
      <c r="E5" s="316"/>
      <c r="F5" s="316"/>
    </row>
    <row r="6" spans="1:6" ht="8.25" customHeight="1" thickBot="1">
      <c r="A6" s="6"/>
      <c r="B6" s="7"/>
      <c r="C6" s="7"/>
      <c r="D6" s="8"/>
      <c r="E6" s="8"/>
      <c r="F6" s="8"/>
    </row>
    <row r="7" spans="1:6" ht="20.25" customHeight="1">
      <c r="A7" s="317" t="s">
        <v>105</v>
      </c>
      <c r="B7" s="319" t="s">
        <v>30</v>
      </c>
      <c r="C7" s="320"/>
      <c r="D7" s="9" t="s">
        <v>74</v>
      </c>
      <c r="E7" s="321" t="s">
        <v>106</v>
      </c>
      <c r="F7" s="322"/>
    </row>
    <row r="8" spans="1:6" ht="18" customHeight="1" thickBot="1">
      <c r="A8" s="318"/>
      <c r="B8" s="10">
        <v>2011</v>
      </c>
      <c r="C8" s="11">
        <v>2010</v>
      </c>
      <c r="D8" s="12" t="s">
        <v>134</v>
      </c>
      <c r="E8" s="13">
        <v>2011</v>
      </c>
      <c r="F8" s="14">
        <v>2010</v>
      </c>
    </row>
    <row r="9" spans="1:6" ht="15.75" customHeight="1">
      <c r="A9" s="15" t="s">
        <v>35</v>
      </c>
      <c r="B9" s="16">
        <v>31216.7</v>
      </c>
      <c r="C9" s="17">
        <v>21708.2</v>
      </c>
      <c r="D9" s="18">
        <v>0.43801420661316914</v>
      </c>
      <c r="E9" s="19">
        <v>1</v>
      </c>
      <c r="F9" s="20">
        <v>1</v>
      </c>
    </row>
    <row r="10" spans="1:6" ht="15.75" customHeight="1">
      <c r="A10" s="21" t="s">
        <v>36</v>
      </c>
      <c r="B10" s="22">
        <v>16022.3</v>
      </c>
      <c r="C10" s="23">
        <v>12396.3</v>
      </c>
      <c r="D10" s="24">
        <v>0.2925066350443277</v>
      </c>
      <c r="E10" s="25">
        <v>0.5132605304212168</v>
      </c>
      <c r="F10" s="26">
        <v>0.5710422789544964</v>
      </c>
    </row>
    <row r="11" spans="1:6" ht="15.75" customHeight="1">
      <c r="A11" s="27" t="s">
        <v>37</v>
      </c>
      <c r="B11" s="22">
        <v>13271.6</v>
      </c>
      <c r="C11" s="23">
        <v>11424.9</v>
      </c>
      <c r="D11" s="24">
        <v>0.16163817626412502</v>
      </c>
      <c r="E11" s="25">
        <v>0.42514423369542587</v>
      </c>
      <c r="F11" s="26">
        <v>0.5262942114039856</v>
      </c>
    </row>
    <row r="12" spans="1:6" ht="15.75" customHeight="1">
      <c r="A12" s="28" t="s">
        <v>38</v>
      </c>
      <c r="B12" s="29">
        <v>10290.7</v>
      </c>
      <c r="C12" s="30">
        <v>8985.1</v>
      </c>
      <c r="D12" s="24">
        <v>0.14530723085997943</v>
      </c>
      <c r="E12" s="25">
        <v>0.3296536789603001</v>
      </c>
      <c r="F12" s="26">
        <v>0.4139035019025069</v>
      </c>
    </row>
    <row r="13" spans="1:6" ht="15.75" customHeight="1">
      <c r="A13" s="31" t="s">
        <v>39</v>
      </c>
      <c r="B13" s="29">
        <v>1994.6</v>
      </c>
      <c r="C13" s="30">
        <v>1133.3</v>
      </c>
      <c r="D13" s="24">
        <v>0.759992940968852</v>
      </c>
      <c r="E13" s="25">
        <v>0.06389528681763286</v>
      </c>
      <c r="F13" s="26">
        <v>0.05220607880892934</v>
      </c>
    </row>
    <row r="14" spans="1:6" ht="15.75" customHeight="1">
      <c r="A14" s="31" t="s">
        <v>40</v>
      </c>
      <c r="B14" s="29">
        <v>208.2</v>
      </c>
      <c r="C14" s="30">
        <v>179.9</v>
      </c>
      <c r="D14" s="24">
        <v>0.1573096164535852</v>
      </c>
      <c r="E14" s="25">
        <v>0.006669507026687638</v>
      </c>
      <c r="F14" s="26">
        <v>0.008287191015376678</v>
      </c>
    </row>
    <row r="15" spans="1:6" ht="15.75" customHeight="1">
      <c r="A15" s="31" t="s">
        <v>41</v>
      </c>
      <c r="B15" s="29">
        <v>2669</v>
      </c>
      <c r="C15" s="30">
        <v>1388.8</v>
      </c>
      <c r="D15" s="24">
        <v>0.9218029953917051</v>
      </c>
      <c r="E15" s="25">
        <v>0.08549910784932424</v>
      </c>
      <c r="F15" s="26">
        <v>0.06397582480353046</v>
      </c>
    </row>
    <row r="16" spans="1:6" ht="15.75" customHeight="1">
      <c r="A16" s="32" t="s">
        <v>42</v>
      </c>
      <c r="B16" s="29">
        <v>4623.8</v>
      </c>
      <c r="C16" s="30">
        <v>3643.5</v>
      </c>
      <c r="D16" s="24">
        <v>0.2690544805818582</v>
      </c>
      <c r="E16" s="25">
        <v>0.14811943607107733</v>
      </c>
      <c r="F16" s="26">
        <v>0.16783980247095567</v>
      </c>
    </row>
    <row r="17" spans="1:6" ht="15.75" customHeight="1">
      <c r="A17" s="32" t="s">
        <v>43</v>
      </c>
      <c r="B17" s="29">
        <v>921.4</v>
      </c>
      <c r="C17" s="30">
        <v>621.5</v>
      </c>
      <c r="D17" s="24">
        <v>0.4825422365245373</v>
      </c>
      <c r="E17" s="25">
        <v>0.029516252518683908</v>
      </c>
      <c r="F17" s="26">
        <v>0.02862973438608452</v>
      </c>
    </row>
    <row r="18" spans="1:6" ht="15.75" customHeight="1">
      <c r="A18" s="32" t="s">
        <v>44</v>
      </c>
      <c r="B18" s="29">
        <v>2873.8</v>
      </c>
      <c r="C18" s="30">
        <v>1670.2</v>
      </c>
      <c r="D18" s="24">
        <v>0.7206322596096277</v>
      </c>
      <c r="E18" s="25">
        <v>0.09205969881505732</v>
      </c>
      <c r="F18" s="26">
        <v>0.07693866833731032</v>
      </c>
    </row>
    <row r="19" spans="1:6" ht="15.75" customHeight="1">
      <c r="A19" s="32" t="s">
        <v>45</v>
      </c>
      <c r="B19" s="29">
        <v>188.9</v>
      </c>
      <c r="C19" s="30">
        <v>151.4</v>
      </c>
      <c r="D19" s="24">
        <v>0.24768824306472914</v>
      </c>
      <c r="E19" s="25">
        <v>0.0060512482100926746</v>
      </c>
      <c r="F19" s="26">
        <v>0.006974323066859528</v>
      </c>
    </row>
    <row r="20" spans="1:6" ht="15.75" customHeight="1">
      <c r="A20" s="32" t="s">
        <v>46</v>
      </c>
      <c r="B20" s="29">
        <v>1127.7</v>
      </c>
      <c r="C20" s="30">
        <v>362.4</v>
      </c>
      <c r="D20" s="24">
        <v>2.1117549668874176</v>
      </c>
      <c r="E20" s="25">
        <v>0.036124894687779296</v>
      </c>
      <c r="F20" s="26">
        <v>0.016694152440091762</v>
      </c>
    </row>
    <row r="21" spans="1:6" ht="15.75" customHeight="1">
      <c r="A21" s="32" t="s">
        <v>47</v>
      </c>
      <c r="B21" s="29">
        <v>135.8</v>
      </c>
      <c r="C21" s="30">
        <v>73.3</v>
      </c>
      <c r="D21" s="24">
        <v>0.8526603001364259</v>
      </c>
      <c r="E21" s="25">
        <v>0.0043502356110671535</v>
      </c>
      <c r="F21" s="26">
        <v>0.0033766042325020034</v>
      </c>
    </row>
    <row r="22" spans="1:6" ht="15.75" customHeight="1" thickBot="1">
      <c r="A22" s="33" t="s">
        <v>48</v>
      </c>
      <c r="B22" s="34">
        <v>3201.8</v>
      </c>
      <c r="C22" s="35">
        <v>1059.2</v>
      </c>
      <c r="D22" s="36">
        <v>2.02284743202417</v>
      </c>
      <c r="E22" s="37">
        <v>0.10256689528361422</v>
      </c>
      <c r="F22" s="38">
        <v>0.04879262214278474</v>
      </c>
    </row>
    <row r="23" spans="1:6" ht="20.25" customHeight="1">
      <c r="A23" s="39"/>
      <c r="B23" s="40"/>
      <c r="C23" s="40"/>
      <c r="D23" s="40"/>
      <c r="E23" s="41"/>
      <c r="F23" s="41"/>
    </row>
    <row r="24" spans="1:6" ht="18.75" customHeight="1">
      <c r="A24" s="314" t="s">
        <v>104</v>
      </c>
      <c r="B24" s="314"/>
      <c r="C24" s="314"/>
      <c r="D24" s="314"/>
      <c r="E24" s="314"/>
      <c r="F24" s="314"/>
    </row>
    <row r="25" spans="1:6" ht="18.75" customHeight="1">
      <c r="A25" s="314" t="s">
        <v>133</v>
      </c>
      <c r="B25" s="315"/>
      <c r="C25" s="315"/>
      <c r="D25" s="315"/>
      <c r="E25" s="315"/>
      <c r="F25" s="315"/>
    </row>
    <row r="26" spans="1:6" ht="15.75" customHeight="1">
      <c r="A26" s="316" t="s">
        <v>71</v>
      </c>
      <c r="B26" s="316"/>
      <c r="C26" s="316"/>
      <c r="D26" s="316"/>
      <c r="E26" s="316"/>
      <c r="F26" s="316"/>
    </row>
    <row r="27" spans="1:6" ht="8.25" customHeight="1" thickBot="1">
      <c r="A27" s="6"/>
      <c r="B27" s="7"/>
      <c r="C27" s="7"/>
      <c r="D27" s="8"/>
      <c r="E27" s="8"/>
      <c r="F27" s="8"/>
    </row>
    <row r="28" spans="1:6" ht="20.25" customHeight="1">
      <c r="A28" s="317" t="s">
        <v>105</v>
      </c>
      <c r="B28" s="319" t="s">
        <v>107</v>
      </c>
      <c r="C28" s="320"/>
      <c r="D28" s="9" t="s">
        <v>74</v>
      </c>
      <c r="E28" s="321" t="s">
        <v>106</v>
      </c>
      <c r="F28" s="322"/>
    </row>
    <row r="29" spans="1:6" ht="18" customHeight="1" thickBot="1">
      <c r="A29" s="318"/>
      <c r="B29" s="10">
        <v>2011</v>
      </c>
      <c r="C29" s="11">
        <v>2010</v>
      </c>
      <c r="D29" s="12" t="s">
        <v>134</v>
      </c>
      <c r="E29" s="13">
        <v>2011</v>
      </c>
      <c r="F29" s="14">
        <v>2010</v>
      </c>
    </row>
    <row r="30" spans="1:6" ht="15.75" customHeight="1">
      <c r="A30" s="15" t="s">
        <v>35</v>
      </c>
      <c r="B30" s="42">
        <v>60167.7</v>
      </c>
      <c r="C30" s="43">
        <v>63709.3</v>
      </c>
      <c r="D30" s="44">
        <v>-0.055590000204051915</v>
      </c>
      <c r="E30" s="45">
        <v>1</v>
      </c>
      <c r="F30" s="46">
        <v>1</v>
      </c>
    </row>
    <row r="31" spans="1:6" ht="15.75" customHeight="1">
      <c r="A31" s="21" t="s">
        <v>36</v>
      </c>
      <c r="B31" s="29">
        <v>34023.8</v>
      </c>
      <c r="C31" s="30">
        <v>37627.7</v>
      </c>
      <c r="D31" s="47">
        <v>-0.09577784451348326</v>
      </c>
      <c r="E31" s="48">
        <v>0.5654828088825068</v>
      </c>
      <c r="F31" s="49">
        <v>0.5906154988361196</v>
      </c>
    </row>
    <row r="32" spans="1:6" ht="15.75" customHeight="1">
      <c r="A32" s="27" t="s">
        <v>37</v>
      </c>
      <c r="B32" s="29">
        <v>29405.3</v>
      </c>
      <c r="C32" s="30">
        <v>30796.4</v>
      </c>
      <c r="D32" s="47">
        <v>-0.04517086412697591</v>
      </c>
      <c r="E32" s="48">
        <v>0.48872235435291694</v>
      </c>
      <c r="F32" s="49">
        <v>0.48338939526882263</v>
      </c>
    </row>
    <row r="33" spans="1:6" ht="15.75" customHeight="1">
      <c r="A33" s="28" t="s">
        <v>38</v>
      </c>
      <c r="B33" s="29">
        <v>26905.5</v>
      </c>
      <c r="C33" s="30">
        <v>28547.8</v>
      </c>
      <c r="D33" s="47">
        <v>-0.05752807571861929</v>
      </c>
      <c r="E33" s="48">
        <v>0.4471751454684158</v>
      </c>
      <c r="F33" s="49">
        <v>0.44809470516863315</v>
      </c>
    </row>
    <row r="34" spans="1:6" ht="15.75" customHeight="1">
      <c r="A34" s="31" t="s">
        <v>39</v>
      </c>
      <c r="B34" s="29">
        <v>1309</v>
      </c>
      <c r="C34" s="30">
        <v>1734.7</v>
      </c>
      <c r="D34" s="47">
        <v>-0.24540266328471783</v>
      </c>
      <c r="E34" s="48">
        <v>0.021755859040648057</v>
      </c>
      <c r="F34" s="49">
        <v>0.027228363833851573</v>
      </c>
    </row>
    <row r="35" spans="1:6" ht="15.75" customHeight="1">
      <c r="A35" s="31" t="s">
        <v>40</v>
      </c>
      <c r="B35" s="29">
        <v>538</v>
      </c>
      <c r="C35" s="30">
        <v>809.4</v>
      </c>
      <c r="D35" s="47">
        <v>-0.33531010625154434</v>
      </c>
      <c r="E35" s="48">
        <v>0.008941674685919523</v>
      </c>
      <c r="F35" s="49">
        <v>0.027228363833851573</v>
      </c>
    </row>
    <row r="36" spans="1:6" ht="15.75" customHeight="1">
      <c r="A36" s="31" t="s">
        <v>41</v>
      </c>
      <c r="B36" s="29">
        <v>2574.4</v>
      </c>
      <c r="C36" s="30">
        <v>2843.2</v>
      </c>
      <c r="D36" s="47">
        <v>-0.09454136184580741</v>
      </c>
      <c r="E36" s="48">
        <v>0.04278707678704687</v>
      </c>
      <c r="F36" s="49">
        <v>0.012704581591698542</v>
      </c>
    </row>
    <row r="37" spans="1:6" ht="15.75" customHeight="1">
      <c r="A37" s="32" t="s">
        <v>42</v>
      </c>
      <c r="B37" s="29">
        <v>3011.6</v>
      </c>
      <c r="C37" s="30">
        <v>2623.4</v>
      </c>
      <c r="D37" s="47">
        <v>0.14797590912556213</v>
      </c>
      <c r="E37" s="48">
        <v>0.050053433985344294</v>
      </c>
      <c r="F37" s="49">
        <v>0.04462770741477304</v>
      </c>
    </row>
    <row r="38" spans="1:6" ht="15.75" customHeight="1">
      <c r="A38" s="32" t="s">
        <v>43</v>
      </c>
      <c r="B38" s="29">
        <v>7312.9</v>
      </c>
      <c r="C38" s="30">
        <v>8112</v>
      </c>
      <c r="D38" s="47">
        <v>-0.0985083826429981</v>
      </c>
      <c r="E38" s="48">
        <v>0.12154195689713916</v>
      </c>
      <c r="F38" s="49">
        <v>0.041177661660071606</v>
      </c>
    </row>
    <row r="39" spans="1:6" ht="15.75" customHeight="1">
      <c r="A39" s="32" t="s">
        <v>44</v>
      </c>
      <c r="B39" s="29">
        <v>7987.6</v>
      </c>
      <c r="C39" s="30">
        <v>7163.3</v>
      </c>
      <c r="D39" s="47">
        <v>0.1150726620412379</v>
      </c>
      <c r="E39" s="48">
        <v>0.13275561472351446</v>
      </c>
      <c r="F39" s="49">
        <v>0.12732834923629674</v>
      </c>
    </row>
    <row r="40" spans="1:6" ht="15.75" customHeight="1">
      <c r="A40" s="32" t="s">
        <v>45</v>
      </c>
      <c r="B40" s="29">
        <v>170.3</v>
      </c>
      <c r="C40" s="30">
        <v>166.7</v>
      </c>
      <c r="D40" s="47">
        <v>0.02159568086382735</v>
      </c>
      <c r="E40" s="48">
        <v>0.0028304223029964586</v>
      </c>
      <c r="F40" s="49">
        <v>0.11243727367903901</v>
      </c>
    </row>
    <row r="41" spans="1:6" ht="15.75" customHeight="1">
      <c r="A41" s="32" t="s">
        <v>46</v>
      </c>
      <c r="B41" s="29">
        <v>2132</v>
      </c>
      <c r="C41" s="30">
        <v>3186.7</v>
      </c>
      <c r="D41" s="47">
        <v>-0.33096934132488154</v>
      </c>
      <c r="E41" s="48">
        <v>0.035434294480261</v>
      </c>
      <c r="F41" s="49">
        <v>0.00261657246273307</v>
      </c>
    </row>
    <row r="42" spans="1:6" ht="15.75" customHeight="1">
      <c r="A42" s="32" t="s">
        <v>47</v>
      </c>
      <c r="B42" s="29">
        <v>510.2</v>
      </c>
      <c r="C42" s="30">
        <v>1034.1</v>
      </c>
      <c r="D42" s="47">
        <v>-0.506624117590175</v>
      </c>
      <c r="E42" s="48">
        <v>0.008479632759769777</v>
      </c>
      <c r="F42" s="49">
        <v>0.050019384924963856</v>
      </c>
    </row>
    <row r="43" spans="1:6" ht="15.75" customHeight="1" thickBot="1">
      <c r="A43" s="33" t="s">
        <v>48</v>
      </c>
      <c r="B43" s="34">
        <v>5216.4</v>
      </c>
      <c r="C43" s="35">
        <v>5239.2</v>
      </c>
      <c r="D43" s="50">
        <v>-0.00435180943655511</v>
      </c>
      <c r="E43" s="51">
        <v>0.0866976799844435</v>
      </c>
      <c r="F43" s="52">
        <v>0.016231539194434718</v>
      </c>
    </row>
    <row r="44" spans="1:6" ht="12.75" customHeight="1">
      <c r="A44" s="39"/>
      <c r="B44" s="40"/>
      <c r="C44" s="40"/>
      <c r="D44" s="40"/>
      <c r="E44" s="53"/>
      <c r="F44" s="53"/>
    </row>
    <row r="45" spans="1:6" ht="15" customHeight="1">
      <c r="A45" s="3" t="s">
        <v>29</v>
      </c>
      <c r="B45" s="39"/>
      <c r="C45" s="39"/>
      <c r="D45" s="39"/>
      <c r="E45" s="39"/>
      <c r="F45" s="39"/>
    </row>
    <row r="46" spans="1:6" ht="15" customHeight="1">
      <c r="A46" s="3"/>
      <c r="B46" s="39"/>
      <c r="C46" s="39"/>
      <c r="D46" s="39"/>
      <c r="E46" s="39"/>
      <c r="F46" s="39"/>
    </row>
    <row r="47" spans="1:6" ht="15" customHeight="1">
      <c r="A47" s="54" t="s">
        <v>49</v>
      </c>
      <c r="B47" s="39"/>
      <c r="C47" s="39"/>
      <c r="D47" s="39"/>
      <c r="E47" s="39"/>
      <c r="F47" s="39"/>
    </row>
    <row r="48" spans="1:6" ht="15" customHeight="1">
      <c r="A48" s="55" t="s">
        <v>50</v>
      </c>
      <c r="B48" s="56"/>
      <c r="C48" s="56"/>
      <c r="D48" s="56"/>
      <c r="E48" s="56"/>
      <c r="F48" s="56"/>
    </row>
    <row r="49" spans="1:6" ht="15" customHeight="1">
      <c r="A49" s="57" t="s">
        <v>51</v>
      </c>
      <c r="B49" s="56"/>
      <c r="C49" s="56"/>
      <c r="D49" s="56"/>
      <c r="E49" s="56"/>
      <c r="F49" s="56"/>
    </row>
    <row r="50" spans="1:6" ht="15" customHeight="1">
      <c r="A50" s="57" t="s">
        <v>52</v>
      </c>
      <c r="B50" s="56"/>
      <c r="C50" s="56"/>
      <c r="D50" s="56"/>
      <c r="E50" s="56"/>
      <c r="F50" s="56"/>
    </row>
    <row r="51" spans="1:6" ht="15" customHeight="1">
      <c r="A51" s="58" t="s">
        <v>53</v>
      </c>
      <c r="B51" s="56"/>
      <c r="C51" s="56"/>
      <c r="D51" s="56"/>
      <c r="E51" s="56"/>
      <c r="F51" s="56"/>
    </row>
    <row r="52" spans="1:6" ht="15" customHeight="1">
      <c r="A52" s="3" t="s">
        <v>54</v>
      </c>
      <c r="B52" s="56"/>
      <c r="C52" s="56"/>
      <c r="D52" s="56"/>
      <c r="E52" s="56"/>
      <c r="F52" s="56"/>
    </row>
    <row r="53" spans="1:6" ht="15" customHeight="1">
      <c r="A53" s="3" t="s">
        <v>55</v>
      </c>
      <c r="B53" s="56"/>
      <c r="C53" s="56"/>
      <c r="D53" s="56"/>
      <c r="E53" s="56"/>
      <c r="F53" s="56"/>
    </row>
    <row r="54" spans="1:6" ht="15" customHeight="1">
      <c r="A54" s="58" t="s">
        <v>56</v>
      </c>
      <c r="B54" s="56"/>
      <c r="C54" s="56"/>
      <c r="D54" s="56"/>
      <c r="E54" s="56"/>
      <c r="F54" s="56"/>
    </row>
    <row r="55" spans="1:6" ht="15" customHeight="1">
      <c r="A55" s="3" t="s">
        <v>57</v>
      </c>
      <c r="B55" s="56"/>
      <c r="C55" s="56"/>
      <c r="D55" s="56"/>
      <c r="E55" s="56"/>
      <c r="F55" s="56"/>
    </row>
    <row r="56" spans="1:6" ht="15" customHeight="1">
      <c r="A56" s="58" t="s">
        <v>58</v>
      </c>
      <c r="B56" s="56"/>
      <c r="C56" s="56"/>
      <c r="D56" s="56"/>
      <c r="E56" s="56"/>
      <c r="F56" s="56"/>
    </row>
    <row r="57" spans="1:6" ht="15" customHeight="1">
      <c r="A57" s="59" t="s">
        <v>59</v>
      </c>
      <c r="B57" s="56"/>
      <c r="C57" s="56"/>
      <c r="D57" s="56"/>
      <c r="E57" s="56"/>
      <c r="F57" s="56"/>
    </row>
    <row r="58" spans="1:6" ht="15" customHeight="1">
      <c r="A58" s="59" t="s">
        <v>60</v>
      </c>
      <c r="B58" s="56"/>
      <c r="C58" s="56"/>
      <c r="D58" s="56"/>
      <c r="E58" s="56"/>
      <c r="F58" s="56"/>
    </row>
    <row r="59" spans="1:6" ht="15" customHeight="1">
      <c r="A59" s="59" t="s">
        <v>61</v>
      </c>
      <c r="B59" s="56"/>
      <c r="C59" s="56"/>
      <c r="D59" s="56"/>
      <c r="E59" s="56"/>
      <c r="F59" s="56"/>
    </row>
    <row r="60" spans="1:6" ht="15" customHeight="1">
      <c r="A60" s="59" t="s">
        <v>62</v>
      </c>
      <c r="B60" s="39"/>
      <c r="C60" s="39"/>
      <c r="D60" s="39"/>
      <c r="E60" s="39"/>
      <c r="F60" s="39"/>
    </row>
    <row r="61" spans="1:6" ht="15" customHeight="1">
      <c r="A61" s="60" t="s">
        <v>63</v>
      </c>
      <c r="B61" s="39"/>
      <c r="C61" s="39"/>
      <c r="D61" s="39"/>
      <c r="E61" s="39"/>
      <c r="F61" s="39"/>
    </row>
    <row r="62" spans="1:6" ht="15" customHeight="1">
      <c r="A62" s="58" t="s">
        <v>64</v>
      </c>
      <c r="B62" s="39"/>
      <c r="C62" s="39"/>
      <c r="D62" s="39"/>
      <c r="E62" s="39"/>
      <c r="F62" s="39"/>
    </row>
    <row r="63" spans="1:6" ht="15" customHeight="1">
      <c r="A63" s="3" t="s">
        <v>65</v>
      </c>
      <c r="B63" s="39"/>
      <c r="C63" s="39"/>
      <c r="D63" s="39"/>
      <c r="E63" s="39"/>
      <c r="F63" s="39"/>
    </row>
    <row r="64" spans="1:6" ht="15" customHeight="1">
      <c r="A64" s="61" t="s">
        <v>66</v>
      </c>
      <c r="B64" s="39"/>
      <c r="C64" s="39"/>
      <c r="D64" s="39"/>
      <c r="E64" s="39"/>
      <c r="F64" s="39"/>
    </row>
    <row r="65" spans="1:6" ht="15" customHeight="1">
      <c r="A65" s="58" t="s">
        <v>67</v>
      </c>
      <c r="B65" s="62"/>
      <c r="C65" s="62"/>
      <c r="D65" s="62"/>
      <c r="E65" s="62"/>
      <c r="F65" s="62"/>
    </row>
    <row r="66" spans="1:6" ht="15" customHeight="1">
      <c r="A66" s="58" t="s">
        <v>68</v>
      </c>
      <c r="B66" s="62"/>
      <c r="C66" s="62"/>
      <c r="D66" s="62"/>
      <c r="E66" s="62"/>
      <c r="F66" s="62"/>
    </row>
    <row r="67" spans="1:6" ht="15" customHeight="1">
      <c r="A67" s="58" t="s">
        <v>69</v>
      </c>
      <c r="B67" s="62"/>
      <c r="C67" s="62"/>
      <c r="D67" s="62"/>
      <c r="E67" s="62"/>
      <c r="F67" s="62"/>
    </row>
    <row r="68" spans="1:6" ht="15" customHeight="1">
      <c r="A68" s="60"/>
      <c r="B68" s="62"/>
      <c r="C68" s="62"/>
      <c r="D68" s="62"/>
      <c r="E68" s="62"/>
      <c r="F68" s="62"/>
    </row>
    <row r="69" spans="1:6" ht="15" customHeight="1">
      <c r="A69" s="58" t="s">
        <v>129</v>
      </c>
      <c r="B69" s="62"/>
      <c r="C69" s="62"/>
      <c r="D69" s="62"/>
      <c r="E69" s="62"/>
      <c r="F69" s="62"/>
    </row>
    <row r="70" spans="1:6" ht="15" customHeight="1">
      <c r="A70" s="3" t="s">
        <v>70</v>
      </c>
      <c r="B70" s="62"/>
      <c r="C70" s="62"/>
      <c r="D70" s="62"/>
      <c r="E70" s="62"/>
      <c r="F70" s="62"/>
    </row>
  </sheetData>
  <mergeCells count="14">
    <mergeCell ref="A2:F2"/>
    <mergeCell ref="A3:F3"/>
    <mergeCell ref="A4:F4"/>
    <mergeCell ref="A5:F5"/>
    <mergeCell ref="A1:F1"/>
    <mergeCell ref="A25:F25"/>
    <mergeCell ref="A26:F26"/>
    <mergeCell ref="A28:A29"/>
    <mergeCell ref="B28:C28"/>
    <mergeCell ref="E28:F28"/>
    <mergeCell ref="A7:A8"/>
    <mergeCell ref="B7:C7"/>
    <mergeCell ref="E7:F7"/>
    <mergeCell ref="A24:F24"/>
  </mergeCells>
  <printOptions horizontalCentered="1" verticalCentered="1"/>
  <pageMargins left="0.5511811023622047" right="0.5511811023622047" top="0.7874015748031497" bottom="0.7874015748031497" header="0.5118110236220472" footer="0.5118110236220472"/>
  <pageSetup fitToHeight="1" fitToWidth="1" horizontalDpi="300" verticalDpi="300" orientation="portrait" paperSize="171" scale="68" r:id="rId1"/>
</worksheet>
</file>

<file path=xl/worksheets/sheet3.xml><?xml version="1.0" encoding="utf-8"?>
<worksheet xmlns="http://schemas.openxmlformats.org/spreadsheetml/2006/main" xmlns:r="http://schemas.openxmlformats.org/officeDocument/2006/relationships">
  <sheetPr>
    <pageSetUpPr fitToPage="1"/>
  </sheetPr>
  <dimension ref="A1:U109"/>
  <sheetViews>
    <sheetView zoomScale="75" zoomScaleNormal="75" workbookViewId="0" topLeftCell="A1">
      <selection activeCell="E25" sqref="E25"/>
    </sheetView>
  </sheetViews>
  <sheetFormatPr defaultColWidth="9.140625" defaultRowHeight="12.75"/>
  <cols>
    <col min="1" max="1" width="7.8515625" style="8" customWidth="1"/>
    <col min="2" max="2" width="3.28125" style="8" customWidth="1"/>
    <col min="3" max="3" width="34.28125" style="8" customWidth="1"/>
    <col min="4" max="4" width="15.7109375" style="7" customWidth="1"/>
    <col min="5" max="5" width="19.140625" style="7" customWidth="1"/>
    <col min="6" max="6" width="19.8515625" style="8" customWidth="1"/>
    <col min="7" max="7" width="20.57421875" style="8" customWidth="1"/>
    <col min="8" max="8" width="18.8515625" style="8" customWidth="1"/>
    <col min="9" max="9" width="18.7109375" style="8" customWidth="1"/>
    <col min="10" max="10" width="19.7109375" style="8" customWidth="1"/>
    <col min="11" max="12" width="13.28125" style="8" customWidth="1"/>
    <col min="13" max="16384" width="9.140625" style="8" customWidth="1"/>
  </cols>
  <sheetData>
    <row r="1" spans="1:8" s="218" customFormat="1" ht="20.25">
      <c r="A1" s="325" t="s">
        <v>120</v>
      </c>
      <c r="B1" s="325"/>
      <c r="C1" s="325"/>
      <c r="D1" s="325"/>
      <c r="E1" s="325"/>
      <c r="F1" s="325"/>
      <c r="G1" s="325"/>
      <c r="H1" s="325"/>
    </row>
    <row r="2" spans="1:8" s="99" customFormat="1" ht="16.5" customHeight="1">
      <c r="A2" s="314"/>
      <c r="B2" s="314"/>
      <c r="C2" s="314"/>
      <c r="D2" s="314"/>
      <c r="E2" s="314"/>
      <c r="F2" s="314"/>
      <c r="G2" s="314"/>
      <c r="H2" s="314"/>
    </row>
    <row r="3" spans="1:8" s="99" customFormat="1" ht="19.5" customHeight="1">
      <c r="A3" s="314" t="s">
        <v>115</v>
      </c>
      <c r="B3" s="314"/>
      <c r="C3" s="314"/>
      <c r="D3" s="314"/>
      <c r="E3" s="314"/>
      <c r="F3" s="314"/>
      <c r="G3" s="314"/>
      <c r="H3" s="314"/>
    </row>
    <row r="4" spans="1:8" s="99" customFormat="1" ht="19.5" customHeight="1">
      <c r="A4" s="314" t="s">
        <v>135</v>
      </c>
      <c r="B4" s="314"/>
      <c r="C4" s="314"/>
      <c r="D4" s="314"/>
      <c r="E4" s="314"/>
      <c r="F4" s="314"/>
      <c r="G4" s="314"/>
      <c r="H4" s="314"/>
    </row>
    <row r="5" spans="1:8" s="100" customFormat="1" ht="19.5" customHeight="1" thickBot="1">
      <c r="A5" s="332"/>
      <c r="B5" s="332"/>
      <c r="C5" s="332"/>
      <c r="D5" s="332"/>
      <c r="E5" s="332"/>
      <c r="F5" s="332"/>
      <c r="G5" s="332"/>
      <c r="H5" s="332"/>
    </row>
    <row r="6" spans="1:12" s="101" customFormat="1" ht="21" customHeight="1" thickTop="1">
      <c r="A6" s="336" t="s">
        <v>33</v>
      </c>
      <c r="B6" s="337"/>
      <c r="C6" s="340" t="s">
        <v>72</v>
      </c>
      <c r="D6" s="342" t="s">
        <v>73</v>
      </c>
      <c r="E6" s="343"/>
      <c r="F6" s="167" t="s">
        <v>74</v>
      </c>
      <c r="G6" s="344" t="s">
        <v>75</v>
      </c>
      <c r="H6" s="345"/>
      <c r="K6" s="2"/>
      <c r="L6" s="2"/>
    </row>
    <row r="7" spans="1:21" s="101" customFormat="1" ht="21" customHeight="1" thickBot="1">
      <c r="A7" s="338"/>
      <c r="B7" s="339"/>
      <c r="C7" s="341"/>
      <c r="D7" s="168" t="s">
        <v>136</v>
      </c>
      <c r="E7" s="169" t="s">
        <v>128</v>
      </c>
      <c r="F7" s="170" t="s">
        <v>137</v>
      </c>
      <c r="G7" s="168" t="s">
        <v>136</v>
      </c>
      <c r="H7" s="169" t="s">
        <v>128</v>
      </c>
      <c r="J7" s="102"/>
      <c r="K7" s="103"/>
      <c r="L7" s="103"/>
      <c r="M7" s="104"/>
      <c r="N7" s="102"/>
      <c r="O7" s="102"/>
      <c r="P7" s="102"/>
      <c r="Q7" s="102"/>
      <c r="R7" s="102"/>
      <c r="S7" s="102"/>
      <c r="T7" s="102"/>
      <c r="U7" s="102"/>
    </row>
    <row r="8" spans="1:8" s="100" customFormat="1" ht="18" customHeight="1" thickTop="1">
      <c r="A8" s="331"/>
      <c r="B8" s="332"/>
      <c r="C8" s="332"/>
      <c r="D8" s="332"/>
      <c r="E8" s="332"/>
      <c r="F8" s="332"/>
      <c r="G8" s="332"/>
      <c r="H8" s="333"/>
    </row>
    <row r="9" spans="1:11" s="100" customFormat="1" ht="19.5" customHeight="1" thickBot="1">
      <c r="A9" s="334" t="s">
        <v>76</v>
      </c>
      <c r="B9" s="323"/>
      <c r="C9" s="323"/>
      <c r="D9" s="323"/>
      <c r="E9" s="323"/>
      <c r="F9" s="323"/>
      <c r="G9" s="323"/>
      <c r="H9" s="335"/>
      <c r="J9" s="101"/>
      <c r="K9" s="101"/>
    </row>
    <row r="10" spans="1:11" s="113" customFormat="1" ht="21.75" customHeight="1" thickTop="1">
      <c r="A10" s="105" t="s">
        <v>77</v>
      </c>
      <c r="B10" s="106"/>
      <c r="C10" s="107" t="s">
        <v>108</v>
      </c>
      <c r="D10" s="108">
        <v>4095.682726</v>
      </c>
      <c r="E10" s="109">
        <v>3929.730697</v>
      </c>
      <c r="F10" s="110">
        <v>0.04222987318868676</v>
      </c>
      <c r="G10" s="111">
        <v>0.18242746686831918</v>
      </c>
      <c r="H10" s="112">
        <v>0.2397377366321174</v>
      </c>
      <c r="J10" s="114"/>
      <c r="K10" s="114"/>
    </row>
    <row r="11" spans="1:8" s="123" customFormat="1" ht="19.5" customHeight="1">
      <c r="A11" s="115"/>
      <c r="B11" s="116" t="s">
        <v>78</v>
      </c>
      <c r="C11" s="117" t="s">
        <v>79</v>
      </c>
      <c r="D11" s="118">
        <v>3231.6107819999997</v>
      </c>
      <c r="E11" s="119">
        <v>3100.097804</v>
      </c>
      <c r="F11" s="120">
        <v>0.04242220288350618</v>
      </c>
      <c r="G11" s="121">
        <v>0.14394048765597864</v>
      </c>
      <c r="H11" s="122">
        <v>0.18912502870401082</v>
      </c>
    </row>
    <row r="12" spans="1:21" s="123" customFormat="1" ht="19.5" customHeight="1">
      <c r="A12" s="124"/>
      <c r="B12" s="125" t="s">
        <v>80</v>
      </c>
      <c r="C12" s="126" t="s">
        <v>81</v>
      </c>
      <c r="D12" s="127">
        <v>565.4633289999999</v>
      </c>
      <c r="E12" s="128">
        <v>539.888167</v>
      </c>
      <c r="F12" s="129">
        <v>0.04737122160338059</v>
      </c>
      <c r="G12" s="130">
        <v>0.025186531676769573</v>
      </c>
      <c r="H12" s="131">
        <v>0.03293649798696183</v>
      </c>
      <c r="J12" s="132"/>
      <c r="K12" s="133"/>
      <c r="L12" s="134"/>
      <c r="M12" s="135"/>
      <c r="N12" s="132"/>
      <c r="O12" s="132"/>
      <c r="P12" s="135"/>
      <c r="Q12" s="132"/>
      <c r="R12" s="132"/>
      <c r="S12" s="132"/>
      <c r="T12" s="132"/>
      <c r="U12" s="132"/>
    </row>
    <row r="13" spans="1:21" s="123" customFormat="1" ht="34.5" customHeight="1">
      <c r="A13" s="124"/>
      <c r="B13" s="125" t="s">
        <v>82</v>
      </c>
      <c r="C13" s="136" t="s">
        <v>83</v>
      </c>
      <c r="D13" s="118">
        <v>298.608615</v>
      </c>
      <c r="E13" s="119">
        <v>289.744726</v>
      </c>
      <c r="F13" s="129">
        <v>0.03059206330471742</v>
      </c>
      <c r="G13" s="130">
        <v>0.01330044753557094</v>
      </c>
      <c r="H13" s="131">
        <v>0.017676209941144733</v>
      </c>
      <c r="J13" s="132"/>
      <c r="K13" s="133"/>
      <c r="L13" s="134"/>
      <c r="M13" s="135"/>
      <c r="N13" s="132"/>
      <c r="O13" s="132"/>
      <c r="P13" s="137"/>
      <c r="Q13" s="132"/>
      <c r="R13" s="132"/>
      <c r="S13" s="132"/>
      <c r="T13" s="132"/>
      <c r="U13" s="132"/>
    </row>
    <row r="14" spans="1:8" s="113" customFormat="1" ht="21.75" customHeight="1">
      <c r="A14" s="138" t="s">
        <v>84</v>
      </c>
      <c r="B14" s="139"/>
      <c r="C14" s="140" t="s">
        <v>109</v>
      </c>
      <c r="D14" s="141">
        <v>888.823852</v>
      </c>
      <c r="E14" s="142">
        <v>951.535167</v>
      </c>
      <c r="F14" s="143">
        <v>-0.06590540967362901</v>
      </c>
      <c r="G14" s="144">
        <v>0.03958946399416531</v>
      </c>
      <c r="H14" s="145">
        <v>0.05804949622542642</v>
      </c>
    </row>
    <row r="15" spans="1:21" s="123" customFormat="1" ht="34.5" customHeight="1">
      <c r="A15" s="124"/>
      <c r="B15" s="125" t="s">
        <v>84</v>
      </c>
      <c r="C15" s="146" t="s">
        <v>85</v>
      </c>
      <c r="D15" s="118">
        <v>888.823852</v>
      </c>
      <c r="E15" s="119">
        <v>951.535167</v>
      </c>
      <c r="F15" s="129">
        <v>-0.06590540967362901</v>
      </c>
      <c r="G15" s="130">
        <v>0.03958946399416531</v>
      </c>
      <c r="H15" s="131">
        <v>0.05804949622542642</v>
      </c>
      <c r="J15" s="132"/>
      <c r="K15" s="133"/>
      <c r="L15" s="134"/>
      <c r="M15" s="135"/>
      <c r="N15" s="132"/>
      <c r="O15" s="132"/>
      <c r="P15" s="147"/>
      <c r="Q15" s="132"/>
      <c r="R15" s="132"/>
      <c r="S15" s="132"/>
      <c r="T15" s="132"/>
      <c r="U15" s="132"/>
    </row>
    <row r="16" spans="1:8" s="113" customFormat="1" ht="21.75" customHeight="1">
      <c r="A16" s="138" t="s">
        <v>86</v>
      </c>
      <c r="B16" s="139"/>
      <c r="C16" s="140" t="s">
        <v>110</v>
      </c>
      <c r="D16" s="141">
        <v>6568.512496</v>
      </c>
      <c r="E16" s="142">
        <v>1830.550137</v>
      </c>
      <c r="F16" s="143">
        <v>2.5882723795617077</v>
      </c>
      <c r="G16" s="144">
        <v>0.29257078145515036</v>
      </c>
      <c r="H16" s="145">
        <v>0.11167481450345104</v>
      </c>
    </row>
    <row r="17" spans="1:21" s="123" customFormat="1" ht="19.5" customHeight="1">
      <c r="A17" s="148"/>
      <c r="B17" s="125" t="s">
        <v>86</v>
      </c>
      <c r="C17" s="126" t="s">
        <v>87</v>
      </c>
      <c r="D17" s="118">
        <v>6568.512496</v>
      </c>
      <c r="E17" s="119">
        <v>1830.550137</v>
      </c>
      <c r="F17" s="129">
        <v>2.5882723795617077</v>
      </c>
      <c r="G17" s="130">
        <v>0.29257078145515036</v>
      </c>
      <c r="H17" s="131">
        <v>0.11167481450345104</v>
      </c>
      <c r="J17" s="132"/>
      <c r="K17" s="133"/>
      <c r="L17" s="134"/>
      <c r="M17" s="135"/>
      <c r="N17" s="132"/>
      <c r="O17" s="132"/>
      <c r="P17" s="135"/>
      <c r="Q17" s="132"/>
      <c r="R17" s="132"/>
      <c r="S17" s="132"/>
      <c r="T17" s="132"/>
      <c r="U17" s="132"/>
    </row>
    <row r="18" spans="1:8" s="113" customFormat="1" ht="21.75" customHeight="1">
      <c r="A18" s="138" t="s">
        <v>88</v>
      </c>
      <c r="B18" s="139"/>
      <c r="C18" s="140" t="s">
        <v>111</v>
      </c>
      <c r="D18" s="141">
        <v>10230.541685</v>
      </c>
      <c r="E18" s="142">
        <v>9213.292759999998</v>
      </c>
      <c r="F18" s="143">
        <v>0.11041100630346201</v>
      </c>
      <c r="G18" s="144">
        <v>0.45568271009801253</v>
      </c>
      <c r="H18" s="145">
        <v>0.5620675113685719</v>
      </c>
    </row>
    <row r="19" spans="1:21" s="123" customFormat="1" ht="19.5" customHeight="1">
      <c r="A19" s="148"/>
      <c r="B19" s="125" t="s">
        <v>89</v>
      </c>
      <c r="C19" s="126" t="s">
        <v>90</v>
      </c>
      <c r="D19" s="118">
        <v>2345.836503</v>
      </c>
      <c r="E19" s="119">
        <v>2365.85648</v>
      </c>
      <c r="F19" s="129">
        <v>-0.008462042042381213</v>
      </c>
      <c r="G19" s="130">
        <v>0.10448685593072626</v>
      </c>
      <c r="H19" s="131">
        <v>0.14433179305254268</v>
      </c>
      <c r="J19" s="132"/>
      <c r="K19" s="133"/>
      <c r="L19" s="134"/>
      <c r="M19" s="135"/>
      <c r="N19" s="132"/>
      <c r="O19" s="132"/>
      <c r="P19" s="135"/>
      <c r="Q19" s="132"/>
      <c r="R19" s="132"/>
      <c r="S19" s="132"/>
      <c r="T19" s="132"/>
      <c r="U19" s="132"/>
    </row>
    <row r="20" spans="1:21" s="123" customFormat="1" ht="34.5" customHeight="1">
      <c r="A20" s="148"/>
      <c r="B20" s="125" t="s">
        <v>91</v>
      </c>
      <c r="C20" s="136" t="s">
        <v>92</v>
      </c>
      <c r="D20" s="127">
        <v>4137.850736</v>
      </c>
      <c r="E20" s="128">
        <v>3259.280227</v>
      </c>
      <c r="F20" s="129">
        <v>0.269559672016505</v>
      </c>
      <c r="G20" s="130">
        <v>0.1843056893190828</v>
      </c>
      <c r="H20" s="131">
        <v>0.1988361353278743</v>
      </c>
      <c r="J20" s="132"/>
      <c r="K20" s="133"/>
      <c r="L20" s="134"/>
      <c r="M20" s="135"/>
      <c r="N20" s="132"/>
      <c r="O20" s="132"/>
      <c r="P20" s="135"/>
      <c r="Q20" s="132"/>
      <c r="R20" s="132"/>
      <c r="S20" s="132"/>
      <c r="T20" s="132"/>
      <c r="U20" s="132"/>
    </row>
    <row r="21" spans="1:21" s="123" customFormat="1" ht="19.5" customHeight="1">
      <c r="A21" s="148"/>
      <c r="B21" s="125" t="s">
        <v>93</v>
      </c>
      <c r="C21" s="126" t="s">
        <v>94</v>
      </c>
      <c r="D21" s="127">
        <v>2139.397709</v>
      </c>
      <c r="E21" s="128">
        <v>1962.0661139999997</v>
      </c>
      <c r="F21" s="129">
        <v>0.09038003038464382</v>
      </c>
      <c r="G21" s="130">
        <v>0.09529178180701574</v>
      </c>
      <c r="H21" s="131">
        <v>0.11969809779892251</v>
      </c>
      <c r="J21" s="132"/>
      <c r="K21" s="133"/>
      <c r="L21" s="134"/>
      <c r="M21" s="135"/>
      <c r="N21" s="132"/>
      <c r="O21" s="132"/>
      <c r="P21" s="135"/>
      <c r="Q21" s="132"/>
      <c r="R21" s="132"/>
      <c r="S21" s="132"/>
      <c r="T21" s="132"/>
      <c r="U21" s="132"/>
    </row>
    <row r="22" spans="1:21" s="123" customFormat="1" ht="19.5" customHeight="1">
      <c r="A22" s="148"/>
      <c r="B22" s="125" t="s">
        <v>95</v>
      </c>
      <c r="C22" s="126" t="s">
        <v>96</v>
      </c>
      <c r="D22" s="118">
        <v>1607.456737</v>
      </c>
      <c r="E22" s="119">
        <v>1626.089939</v>
      </c>
      <c r="F22" s="129">
        <v>-0.011458899998765704</v>
      </c>
      <c r="G22" s="130">
        <v>0.07159838304118774</v>
      </c>
      <c r="H22" s="131">
        <v>0.0992014851892325</v>
      </c>
      <c r="J22" s="132"/>
      <c r="K22" s="133"/>
      <c r="L22" s="134"/>
      <c r="M22" s="135"/>
      <c r="N22" s="132"/>
      <c r="O22" s="132"/>
      <c r="P22" s="135"/>
      <c r="Q22" s="132"/>
      <c r="R22" s="132"/>
      <c r="S22" s="132"/>
      <c r="T22" s="132"/>
      <c r="U22" s="132"/>
    </row>
    <row r="23" spans="1:8" s="113" customFormat="1" ht="21.75" customHeight="1">
      <c r="A23" s="138">
        <v>9</v>
      </c>
      <c r="B23" s="139"/>
      <c r="C23" s="140" t="s">
        <v>112</v>
      </c>
      <c r="D23" s="141">
        <v>667.459344</v>
      </c>
      <c r="E23" s="142">
        <v>466.681502</v>
      </c>
      <c r="F23" s="143">
        <v>0.43022455601850695</v>
      </c>
      <c r="G23" s="144">
        <v>0.02972957758435267</v>
      </c>
      <c r="H23" s="145">
        <v>0.028470441270433185</v>
      </c>
    </row>
    <row r="24" spans="1:21" s="123" customFormat="1" ht="34.5" customHeight="1" thickBot="1">
      <c r="A24" s="149"/>
      <c r="B24" s="150" t="s">
        <v>97</v>
      </c>
      <c r="C24" s="151" t="s">
        <v>98</v>
      </c>
      <c r="D24" s="152">
        <v>667.459344</v>
      </c>
      <c r="E24" s="153">
        <v>466.681502</v>
      </c>
      <c r="F24" s="154">
        <v>0.43022455601850695</v>
      </c>
      <c r="G24" s="155">
        <v>0.02972957758435267</v>
      </c>
      <c r="H24" s="156">
        <v>0.028470441270433185</v>
      </c>
      <c r="J24" s="132"/>
      <c r="K24" s="133"/>
      <c r="L24" s="134"/>
      <c r="M24" s="135"/>
      <c r="N24" s="132"/>
      <c r="O24" s="132"/>
      <c r="P24" s="135"/>
      <c r="Q24" s="132"/>
      <c r="R24" s="132"/>
      <c r="S24" s="132"/>
      <c r="T24" s="132"/>
      <c r="U24" s="132"/>
    </row>
    <row r="25" spans="1:21" s="101" customFormat="1" ht="21.75" customHeight="1" thickBot="1" thickTop="1">
      <c r="A25" s="329" t="s">
        <v>99</v>
      </c>
      <c r="B25" s="330"/>
      <c r="C25" s="157" t="s">
        <v>113</v>
      </c>
      <c r="D25" s="158">
        <v>22451.020103</v>
      </c>
      <c r="E25" s="159">
        <v>16391.790263</v>
      </c>
      <c r="F25" s="160">
        <v>0.3696502787543019</v>
      </c>
      <c r="G25" s="161">
        <v>1</v>
      </c>
      <c r="H25" s="162">
        <v>1</v>
      </c>
      <c r="J25" s="102"/>
      <c r="K25" s="163"/>
      <c r="L25" s="163"/>
      <c r="M25" s="104"/>
      <c r="N25" s="102"/>
      <c r="O25" s="102"/>
      <c r="P25" s="102"/>
      <c r="Q25" s="102"/>
      <c r="R25" s="102"/>
      <c r="S25" s="102"/>
      <c r="T25" s="102"/>
      <c r="U25" s="102"/>
    </row>
    <row r="26" spans="1:8" s="100" customFormat="1" ht="18" customHeight="1" thickTop="1">
      <c r="A26" s="331"/>
      <c r="B26" s="332"/>
      <c r="C26" s="332"/>
      <c r="D26" s="332"/>
      <c r="E26" s="332"/>
      <c r="F26" s="332"/>
      <c r="G26" s="332"/>
      <c r="H26" s="333"/>
    </row>
    <row r="27" spans="1:8" s="100" customFormat="1" ht="19.5" customHeight="1" thickBot="1">
      <c r="A27" s="326" t="s">
        <v>100</v>
      </c>
      <c r="B27" s="327"/>
      <c r="C27" s="327"/>
      <c r="D27" s="327"/>
      <c r="E27" s="327"/>
      <c r="F27" s="327"/>
      <c r="G27" s="327"/>
      <c r="H27" s="328"/>
    </row>
    <row r="28" spans="1:8" s="113" customFormat="1" ht="21.75" customHeight="1" thickTop="1">
      <c r="A28" s="105" t="s">
        <v>77</v>
      </c>
      <c r="B28" s="106"/>
      <c r="C28" s="107" t="s">
        <v>108</v>
      </c>
      <c r="D28" s="108">
        <v>5916.560485</v>
      </c>
      <c r="E28" s="109">
        <v>5787.769133</v>
      </c>
      <c r="F28" s="110">
        <v>0.0222523305682103</v>
      </c>
      <c r="G28" s="111">
        <v>0.13672761108764114</v>
      </c>
      <c r="H28" s="112">
        <v>0.12031144662501975</v>
      </c>
    </row>
    <row r="29" spans="1:8" s="123" customFormat="1" ht="19.5" customHeight="1">
      <c r="A29" s="115"/>
      <c r="B29" s="116" t="s">
        <v>78</v>
      </c>
      <c r="C29" s="117" t="s">
        <v>79</v>
      </c>
      <c r="D29" s="118">
        <v>5107.157472</v>
      </c>
      <c r="E29" s="119">
        <v>4874.388491</v>
      </c>
      <c r="F29" s="120">
        <v>0.047753473369999355</v>
      </c>
      <c r="G29" s="121">
        <v>0.11802286858476298</v>
      </c>
      <c r="H29" s="122">
        <v>0.1013248312585306</v>
      </c>
    </row>
    <row r="30" spans="1:21" s="123" customFormat="1" ht="19.5" customHeight="1">
      <c r="A30" s="124"/>
      <c r="B30" s="125" t="s">
        <v>80</v>
      </c>
      <c r="C30" s="126" t="s">
        <v>81</v>
      </c>
      <c r="D30" s="127">
        <v>554.853086</v>
      </c>
      <c r="E30" s="128">
        <v>680.2702629999999</v>
      </c>
      <c r="F30" s="129">
        <v>-0.1843637504407567</v>
      </c>
      <c r="G30" s="130">
        <v>0.012822270159448137</v>
      </c>
      <c r="H30" s="131">
        <v>0.014140906030764554</v>
      </c>
      <c r="J30" s="132"/>
      <c r="K30" s="133"/>
      <c r="L30" s="134"/>
      <c r="M30" s="135"/>
      <c r="N30" s="132"/>
      <c r="O30" s="132"/>
      <c r="P30" s="135"/>
      <c r="Q30" s="132"/>
      <c r="R30" s="132"/>
      <c r="S30" s="132"/>
      <c r="T30" s="132"/>
      <c r="U30" s="132"/>
    </row>
    <row r="31" spans="1:21" s="123" customFormat="1" ht="34.5" customHeight="1">
      <c r="A31" s="124"/>
      <c r="B31" s="125" t="s">
        <v>82</v>
      </c>
      <c r="C31" s="136" t="s">
        <v>83</v>
      </c>
      <c r="D31" s="118">
        <v>254.54992700000003</v>
      </c>
      <c r="E31" s="119">
        <v>233.110379</v>
      </c>
      <c r="F31" s="129">
        <v>0.09197165776990146</v>
      </c>
      <c r="G31" s="130">
        <v>0.005882472343430027</v>
      </c>
      <c r="H31" s="131">
        <v>0.004845709335724574</v>
      </c>
      <c r="J31" s="132"/>
      <c r="K31" s="133"/>
      <c r="L31" s="134"/>
      <c r="M31" s="135"/>
      <c r="N31" s="132"/>
      <c r="O31" s="132"/>
      <c r="P31" s="137"/>
      <c r="Q31" s="132"/>
      <c r="R31" s="132"/>
      <c r="S31" s="132"/>
      <c r="T31" s="132"/>
      <c r="U31" s="132"/>
    </row>
    <row r="32" spans="1:8" s="113" customFormat="1" ht="21.75" customHeight="1">
      <c r="A32" s="138" t="s">
        <v>84</v>
      </c>
      <c r="B32" s="139"/>
      <c r="C32" s="140" t="s">
        <v>109</v>
      </c>
      <c r="D32" s="141">
        <v>1433.8101310000002</v>
      </c>
      <c r="E32" s="142">
        <v>1190.855862</v>
      </c>
      <c r="F32" s="143">
        <v>0.2040165201789974</v>
      </c>
      <c r="G32" s="144">
        <v>0.033134358122747704</v>
      </c>
      <c r="H32" s="145">
        <v>0.02475454500460374</v>
      </c>
    </row>
    <row r="33" spans="1:21" s="123" customFormat="1" ht="34.5" customHeight="1">
      <c r="A33" s="124"/>
      <c r="B33" s="125" t="s">
        <v>84</v>
      </c>
      <c r="C33" s="146" t="s">
        <v>85</v>
      </c>
      <c r="D33" s="118">
        <v>1433.8101310000002</v>
      </c>
      <c r="E33" s="119">
        <v>1190.855862</v>
      </c>
      <c r="F33" s="129">
        <v>0.2040165201789974</v>
      </c>
      <c r="G33" s="130">
        <v>0.033134358122747704</v>
      </c>
      <c r="H33" s="131">
        <v>0.02475454500460374</v>
      </c>
      <c r="J33" s="132"/>
      <c r="K33" s="133"/>
      <c r="L33" s="134"/>
      <c r="M33" s="135"/>
      <c r="N33" s="132"/>
      <c r="O33" s="132"/>
      <c r="P33" s="147"/>
      <c r="Q33" s="132"/>
      <c r="R33" s="132"/>
      <c r="S33" s="132"/>
      <c r="T33" s="132"/>
      <c r="U33" s="132"/>
    </row>
    <row r="34" spans="1:8" s="113" customFormat="1" ht="21.75" customHeight="1">
      <c r="A34" s="138" t="s">
        <v>86</v>
      </c>
      <c r="B34" s="139"/>
      <c r="C34" s="140" t="s">
        <v>110</v>
      </c>
      <c r="D34" s="141">
        <v>11617.234036000002</v>
      </c>
      <c r="E34" s="142">
        <v>11631.182726</v>
      </c>
      <c r="F34" s="143">
        <v>-0.0011992494941048815</v>
      </c>
      <c r="G34" s="144">
        <v>0.26846622479653665</v>
      </c>
      <c r="H34" s="145">
        <v>0.2417795851161848</v>
      </c>
    </row>
    <row r="35" spans="1:21" s="123" customFormat="1" ht="19.5" customHeight="1">
      <c r="A35" s="148"/>
      <c r="B35" s="125" t="s">
        <v>86</v>
      </c>
      <c r="C35" s="126" t="s">
        <v>87</v>
      </c>
      <c r="D35" s="118">
        <v>11617.234036000002</v>
      </c>
      <c r="E35" s="119">
        <v>11631.182726</v>
      </c>
      <c r="F35" s="129">
        <v>-0.0011992494941048815</v>
      </c>
      <c r="G35" s="130">
        <v>0.26846622479653665</v>
      </c>
      <c r="H35" s="131">
        <v>0.2417795851161848</v>
      </c>
      <c r="J35" s="132"/>
      <c r="K35" s="133"/>
      <c r="L35" s="134"/>
      <c r="M35" s="135"/>
      <c r="N35" s="132"/>
      <c r="O35" s="132"/>
      <c r="P35" s="135"/>
      <c r="Q35" s="132"/>
      <c r="R35" s="132"/>
      <c r="S35" s="132"/>
      <c r="T35" s="132"/>
      <c r="U35" s="132"/>
    </row>
    <row r="36" spans="1:8" s="113" customFormat="1" ht="21.75" customHeight="1">
      <c r="A36" s="138" t="s">
        <v>88</v>
      </c>
      <c r="B36" s="139"/>
      <c r="C36" s="140" t="s">
        <v>111</v>
      </c>
      <c r="D36" s="141">
        <v>24284.217467999995</v>
      </c>
      <c r="E36" s="142">
        <v>29462.544643999998</v>
      </c>
      <c r="F36" s="143">
        <v>-0.17575967176530227</v>
      </c>
      <c r="G36" s="144">
        <v>0.5611914303843045</v>
      </c>
      <c r="H36" s="145">
        <v>0.6124434623978404</v>
      </c>
    </row>
    <row r="37" spans="1:21" s="123" customFormat="1" ht="19.5" customHeight="1">
      <c r="A37" s="148"/>
      <c r="B37" s="125" t="s">
        <v>89</v>
      </c>
      <c r="C37" s="126" t="s">
        <v>90</v>
      </c>
      <c r="D37" s="118">
        <v>6866.614321999999</v>
      </c>
      <c r="E37" s="119">
        <v>7302.249517</v>
      </c>
      <c r="F37" s="129">
        <v>-0.059657670418659436</v>
      </c>
      <c r="G37" s="130">
        <v>0.15868269662542672</v>
      </c>
      <c r="H37" s="131">
        <v>0.15179323549689377</v>
      </c>
      <c r="J37" s="132"/>
      <c r="K37" s="133"/>
      <c r="L37" s="134"/>
      <c r="M37" s="135"/>
      <c r="N37" s="132"/>
      <c r="O37" s="132"/>
      <c r="P37" s="135"/>
      <c r="Q37" s="132"/>
      <c r="R37" s="132"/>
      <c r="S37" s="132"/>
      <c r="T37" s="132"/>
      <c r="U37" s="132"/>
    </row>
    <row r="38" spans="1:21" s="123" customFormat="1" ht="34.5" customHeight="1">
      <c r="A38" s="148"/>
      <c r="B38" s="125" t="s">
        <v>91</v>
      </c>
      <c r="C38" s="136" t="s">
        <v>92</v>
      </c>
      <c r="D38" s="127">
        <v>4769.907625</v>
      </c>
      <c r="E38" s="128">
        <v>5086.049512</v>
      </c>
      <c r="F38" s="129">
        <v>-0.06215863338610772</v>
      </c>
      <c r="G38" s="130">
        <v>0.11022925842276317</v>
      </c>
      <c r="H38" s="131">
        <v>0.10572466875126059</v>
      </c>
      <c r="J38" s="132"/>
      <c r="K38" s="133"/>
      <c r="L38" s="134"/>
      <c r="M38" s="135"/>
      <c r="N38" s="132"/>
      <c r="O38" s="132"/>
      <c r="P38" s="135"/>
      <c r="Q38" s="132"/>
      <c r="R38" s="132"/>
      <c r="S38" s="132"/>
      <c r="T38" s="132"/>
      <c r="U38" s="132"/>
    </row>
    <row r="39" spans="1:21" s="123" customFormat="1" ht="19.5" customHeight="1">
      <c r="A39" s="148"/>
      <c r="B39" s="125" t="s">
        <v>93</v>
      </c>
      <c r="C39" s="126" t="s">
        <v>94</v>
      </c>
      <c r="D39" s="127">
        <v>8064.482065</v>
      </c>
      <c r="E39" s="128">
        <v>11497.226757</v>
      </c>
      <c r="F39" s="129">
        <v>-0.2985715394288453</v>
      </c>
      <c r="G39" s="130">
        <v>0.18636458973115308</v>
      </c>
      <c r="H39" s="131">
        <v>0.23899501716882915</v>
      </c>
      <c r="J39" s="132"/>
      <c r="K39" s="133"/>
      <c r="L39" s="134"/>
      <c r="M39" s="135"/>
      <c r="N39" s="132"/>
      <c r="O39" s="132"/>
      <c r="P39" s="135"/>
      <c r="Q39" s="132"/>
      <c r="R39" s="132"/>
      <c r="S39" s="132"/>
      <c r="T39" s="132"/>
      <c r="U39" s="132"/>
    </row>
    <row r="40" spans="1:21" s="123" customFormat="1" ht="19.5" customHeight="1">
      <c r="A40" s="148"/>
      <c r="B40" s="125" t="s">
        <v>95</v>
      </c>
      <c r="C40" s="126" t="s">
        <v>96</v>
      </c>
      <c r="D40" s="118">
        <v>4583.2134559999995</v>
      </c>
      <c r="E40" s="119">
        <v>5577.018857999999</v>
      </c>
      <c r="F40" s="129">
        <v>-0.1781965288810935</v>
      </c>
      <c r="G40" s="130">
        <v>0.10591488560496168</v>
      </c>
      <c r="H40" s="131">
        <v>0.11593054098085696</v>
      </c>
      <c r="J40" s="132"/>
      <c r="K40" s="133"/>
      <c r="L40" s="134"/>
      <c r="M40" s="135"/>
      <c r="N40" s="132"/>
      <c r="O40" s="132"/>
      <c r="P40" s="135"/>
      <c r="Q40" s="132"/>
      <c r="R40" s="132"/>
      <c r="S40" s="132"/>
      <c r="T40" s="132"/>
      <c r="U40" s="132"/>
    </row>
    <row r="41" spans="1:8" s="113" customFormat="1" ht="21.75" customHeight="1">
      <c r="A41" s="138">
        <v>9</v>
      </c>
      <c r="B41" s="139"/>
      <c r="C41" s="140" t="s">
        <v>112</v>
      </c>
      <c r="D41" s="141">
        <v>20.787106</v>
      </c>
      <c r="E41" s="142">
        <v>34.201876999999996</v>
      </c>
      <c r="F41" s="143">
        <v>-0.3922232396777521</v>
      </c>
      <c r="G41" s="144">
        <v>0.0004803756087698598</v>
      </c>
      <c r="H41" s="145">
        <v>0.0007109608563512463</v>
      </c>
    </row>
    <row r="42" spans="1:21" s="123" customFormat="1" ht="34.5" customHeight="1" thickBot="1">
      <c r="A42" s="149"/>
      <c r="B42" s="150" t="s">
        <v>97</v>
      </c>
      <c r="C42" s="151" t="s">
        <v>98</v>
      </c>
      <c r="D42" s="152">
        <v>20.787106</v>
      </c>
      <c r="E42" s="153">
        <v>34.201876999999996</v>
      </c>
      <c r="F42" s="154">
        <v>-0.3922232396777521</v>
      </c>
      <c r="G42" s="155">
        <v>0.0004803756087698598</v>
      </c>
      <c r="H42" s="156">
        <v>0.0007109608563512463</v>
      </c>
      <c r="J42" s="132"/>
      <c r="K42" s="133"/>
      <c r="L42" s="134"/>
      <c r="M42" s="135"/>
      <c r="N42" s="132"/>
      <c r="O42" s="132"/>
      <c r="P42" s="135"/>
      <c r="Q42" s="132"/>
      <c r="R42" s="132"/>
      <c r="S42" s="132"/>
      <c r="T42" s="132"/>
      <c r="U42" s="132"/>
    </row>
    <row r="43" spans="1:21" s="101" customFormat="1" ht="21.75" customHeight="1" thickBot="1" thickTop="1">
      <c r="A43" s="329" t="s">
        <v>99</v>
      </c>
      <c r="B43" s="330"/>
      <c r="C43" s="157" t="s">
        <v>114</v>
      </c>
      <c r="D43" s="158">
        <v>43272.609226</v>
      </c>
      <c r="E43" s="159">
        <v>48106.554242</v>
      </c>
      <c r="F43" s="160">
        <v>-0.10048412512945404</v>
      </c>
      <c r="G43" s="161">
        <v>1</v>
      </c>
      <c r="H43" s="162">
        <v>1</v>
      </c>
      <c r="J43" s="102"/>
      <c r="K43" s="163"/>
      <c r="L43" s="163"/>
      <c r="M43" s="104"/>
      <c r="N43" s="102"/>
      <c r="O43" s="102"/>
      <c r="P43" s="102"/>
      <c r="Q43" s="102"/>
      <c r="R43" s="102"/>
      <c r="S43" s="102"/>
      <c r="T43" s="102"/>
      <c r="U43" s="102"/>
    </row>
    <row r="44" ht="12" customHeight="1" thickTop="1"/>
    <row r="45" spans="1:5" s="101" customFormat="1" ht="15.75">
      <c r="A45" s="113" t="s">
        <v>121</v>
      </c>
      <c r="D45" s="164"/>
      <c r="E45" s="164"/>
    </row>
    <row r="46" spans="1:5" s="101" customFormat="1" ht="15.75">
      <c r="A46" s="165" t="s">
        <v>122</v>
      </c>
      <c r="D46" s="164"/>
      <c r="E46" s="164"/>
    </row>
    <row r="47" spans="3:5" s="101" customFormat="1" ht="15.75">
      <c r="C47" s="101" t="s">
        <v>101</v>
      </c>
      <c r="D47" s="164"/>
      <c r="E47" s="164"/>
    </row>
    <row r="48" spans="3:5" s="101" customFormat="1" ht="15.75">
      <c r="C48" s="101" t="s">
        <v>102</v>
      </c>
      <c r="D48" s="164"/>
      <c r="E48" s="164"/>
    </row>
    <row r="49" spans="1:5" s="101" customFormat="1" ht="15.75">
      <c r="A49" s="101" t="s">
        <v>130</v>
      </c>
      <c r="D49" s="164"/>
      <c r="E49" s="164"/>
    </row>
    <row r="50" spans="4:16" ht="18.75">
      <c r="D50" s="166"/>
      <c r="E50" s="166"/>
      <c r="F50" s="166"/>
      <c r="G50" s="166"/>
      <c r="H50" s="166"/>
      <c r="I50" s="166"/>
      <c r="J50" s="166"/>
      <c r="K50" s="166"/>
      <c r="L50" s="166"/>
      <c r="M50" s="166"/>
      <c r="N50" s="166"/>
      <c r="O50" s="166"/>
      <c r="P50" s="166"/>
    </row>
    <row r="51" spans="4:16" ht="18.75">
      <c r="D51" s="166"/>
      <c r="E51" s="166"/>
      <c r="F51" s="166"/>
      <c r="G51" s="166"/>
      <c r="H51" s="166"/>
      <c r="I51" s="166"/>
      <c r="J51" s="166"/>
      <c r="K51" s="166"/>
      <c r="L51" s="166"/>
      <c r="M51" s="166"/>
      <c r="N51" s="166"/>
      <c r="O51" s="166"/>
      <c r="P51" s="166"/>
    </row>
    <row r="52" spans="4:16" ht="18.75">
      <c r="D52" s="166"/>
      <c r="E52" s="166"/>
      <c r="F52" s="166"/>
      <c r="G52" s="166"/>
      <c r="H52" s="166"/>
      <c r="I52" s="166"/>
      <c r="J52" s="166"/>
      <c r="K52" s="166"/>
      <c r="L52" s="166"/>
      <c r="M52" s="166"/>
      <c r="N52" s="166"/>
      <c r="O52" s="166"/>
      <c r="P52" s="166"/>
    </row>
    <row r="53" spans="4:16" ht="18.75">
      <c r="D53" s="166"/>
      <c r="E53" s="166"/>
      <c r="F53" s="166"/>
      <c r="G53" s="166"/>
      <c r="H53" s="166"/>
      <c r="I53" s="166"/>
      <c r="J53" s="166"/>
      <c r="K53" s="166"/>
      <c r="L53" s="166"/>
      <c r="M53" s="166"/>
      <c r="N53" s="166"/>
      <c r="O53" s="166"/>
      <c r="P53" s="166"/>
    </row>
    <row r="54" spans="4:16" ht="18.75">
      <c r="D54" s="166"/>
      <c r="E54" s="166"/>
      <c r="F54" s="166"/>
      <c r="G54" s="166"/>
      <c r="H54" s="166"/>
      <c r="I54" s="166"/>
      <c r="J54" s="166"/>
      <c r="K54" s="166"/>
      <c r="L54" s="166"/>
      <c r="M54" s="166"/>
      <c r="N54" s="166"/>
      <c r="O54" s="166"/>
      <c r="P54" s="166"/>
    </row>
    <row r="55" spans="4:16" ht="18.75">
      <c r="D55" s="166"/>
      <c r="E55" s="166"/>
      <c r="F55" s="166"/>
      <c r="G55" s="166"/>
      <c r="H55" s="166"/>
      <c r="I55" s="166"/>
      <c r="J55" s="166"/>
      <c r="K55" s="166"/>
      <c r="L55" s="166"/>
      <c r="M55" s="166"/>
      <c r="N55" s="166"/>
      <c r="O55" s="166"/>
      <c r="P55" s="166"/>
    </row>
    <row r="56" spans="4:16" ht="18.75">
      <c r="D56" s="166"/>
      <c r="E56" s="166"/>
      <c r="F56" s="166"/>
      <c r="G56" s="166"/>
      <c r="H56" s="166"/>
      <c r="I56" s="166"/>
      <c r="J56" s="166"/>
      <c r="K56" s="166"/>
      <c r="L56" s="166"/>
      <c r="M56" s="166"/>
      <c r="N56" s="166"/>
      <c r="O56" s="166"/>
      <c r="P56" s="166"/>
    </row>
    <row r="57" spans="4:16" ht="18.75">
      <c r="D57" s="166"/>
      <c r="E57" s="166"/>
      <c r="F57" s="166"/>
      <c r="G57" s="166"/>
      <c r="H57" s="166"/>
      <c r="I57" s="166"/>
      <c r="J57" s="166"/>
      <c r="K57" s="166"/>
      <c r="L57" s="166"/>
      <c r="M57" s="166"/>
      <c r="N57" s="166"/>
      <c r="O57" s="166"/>
      <c r="P57" s="166"/>
    </row>
    <row r="58" spans="4:16" ht="18.75">
      <c r="D58" s="166"/>
      <c r="E58" s="166"/>
      <c r="F58" s="166"/>
      <c r="G58" s="166"/>
      <c r="H58" s="166"/>
      <c r="I58" s="166"/>
      <c r="J58" s="166"/>
      <c r="K58" s="166"/>
      <c r="L58" s="166"/>
      <c r="M58" s="166"/>
      <c r="N58" s="166"/>
      <c r="O58" s="166"/>
      <c r="P58" s="166"/>
    </row>
    <row r="59" spans="4:16" ht="18.75">
      <c r="D59" s="166"/>
      <c r="E59" s="166"/>
      <c r="F59" s="166"/>
      <c r="G59" s="166"/>
      <c r="H59" s="166"/>
      <c r="I59" s="166"/>
      <c r="J59" s="166"/>
      <c r="K59" s="166"/>
      <c r="L59" s="166"/>
      <c r="M59" s="166"/>
      <c r="N59" s="166"/>
      <c r="O59" s="166"/>
      <c r="P59" s="166"/>
    </row>
    <row r="60" spans="4:16" ht="18.75">
      <c r="D60" s="166"/>
      <c r="E60" s="166"/>
      <c r="F60" s="166"/>
      <c r="G60" s="166"/>
      <c r="H60" s="166"/>
      <c r="I60" s="166"/>
      <c r="J60" s="166"/>
      <c r="K60" s="166"/>
      <c r="L60" s="166"/>
      <c r="M60" s="166"/>
      <c r="N60" s="166"/>
      <c r="O60" s="166"/>
      <c r="P60" s="166"/>
    </row>
    <row r="61" spans="4:16" ht="18.75">
      <c r="D61" s="166"/>
      <c r="E61" s="166"/>
      <c r="F61" s="166"/>
      <c r="G61" s="166"/>
      <c r="H61" s="166"/>
      <c r="I61" s="166"/>
      <c r="J61" s="166"/>
      <c r="K61" s="166"/>
      <c r="L61" s="166"/>
      <c r="M61" s="166"/>
      <c r="N61" s="166"/>
      <c r="O61" s="166"/>
      <c r="P61" s="166"/>
    </row>
    <row r="62" spans="4:16" ht="18.75">
      <c r="D62" s="166"/>
      <c r="E62" s="166"/>
      <c r="F62" s="166"/>
      <c r="G62" s="166"/>
      <c r="H62" s="166"/>
      <c r="I62" s="166"/>
      <c r="J62" s="166"/>
      <c r="K62" s="166"/>
      <c r="L62" s="166"/>
      <c r="M62" s="166"/>
      <c r="N62" s="166"/>
      <c r="O62" s="166"/>
      <c r="P62" s="166"/>
    </row>
    <row r="63" spans="4:16" ht="18.75">
      <c r="D63" s="166"/>
      <c r="E63" s="166"/>
      <c r="F63" s="166"/>
      <c r="G63" s="166"/>
      <c r="H63" s="166"/>
      <c r="I63" s="166"/>
      <c r="J63" s="166"/>
      <c r="K63" s="166"/>
      <c r="L63" s="166"/>
      <c r="M63" s="166"/>
      <c r="N63" s="166"/>
      <c r="O63" s="166"/>
      <c r="P63" s="166"/>
    </row>
    <row r="64" spans="4:16" ht="18.75">
      <c r="D64" s="166"/>
      <c r="E64" s="166"/>
      <c r="F64" s="166"/>
      <c r="G64" s="166"/>
      <c r="H64" s="166"/>
      <c r="I64" s="166"/>
      <c r="J64" s="166"/>
      <c r="K64" s="166"/>
      <c r="L64" s="166"/>
      <c r="M64" s="166"/>
      <c r="N64" s="166"/>
      <c r="O64" s="166"/>
      <c r="P64" s="166"/>
    </row>
    <row r="65" spans="4:16" ht="18.75">
      <c r="D65" s="166"/>
      <c r="E65" s="166"/>
      <c r="F65" s="166"/>
      <c r="G65" s="166"/>
      <c r="H65" s="166"/>
      <c r="I65" s="166"/>
      <c r="J65" s="166"/>
      <c r="K65" s="166"/>
      <c r="L65" s="166"/>
      <c r="M65" s="166"/>
      <c r="N65" s="166"/>
      <c r="O65" s="166"/>
      <c r="P65" s="166"/>
    </row>
    <row r="66" spans="4:16" ht="18.75">
      <c r="D66" s="166"/>
      <c r="E66" s="166"/>
      <c r="F66" s="166"/>
      <c r="G66" s="166"/>
      <c r="H66" s="166"/>
      <c r="I66" s="166"/>
      <c r="J66" s="166"/>
      <c r="K66" s="166"/>
      <c r="L66" s="166"/>
      <c r="M66" s="166"/>
      <c r="N66" s="166"/>
      <c r="O66" s="166"/>
      <c r="P66" s="166"/>
    </row>
    <row r="67" spans="4:16" ht="18.75">
      <c r="D67" s="166"/>
      <c r="E67" s="166"/>
      <c r="F67" s="166"/>
      <c r="G67" s="166"/>
      <c r="H67" s="166"/>
      <c r="I67" s="166"/>
      <c r="J67" s="166"/>
      <c r="K67" s="166"/>
      <c r="L67" s="166"/>
      <c r="M67" s="166"/>
      <c r="N67" s="166"/>
      <c r="O67" s="166"/>
      <c r="P67" s="166"/>
    </row>
    <row r="68" spans="4:16" ht="18.75">
      <c r="D68" s="166"/>
      <c r="E68" s="166"/>
      <c r="F68" s="166"/>
      <c r="G68" s="166"/>
      <c r="H68" s="166"/>
      <c r="I68" s="166"/>
      <c r="J68" s="166"/>
      <c r="K68" s="166"/>
      <c r="L68" s="166"/>
      <c r="M68" s="166"/>
      <c r="N68" s="166"/>
      <c r="O68" s="166"/>
      <c r="P68" s="166"/>
    </row>
    <row r="69" spans="4:16" ht="18.75">
      <c r="D69" s="166"/>
      <c r="E69" s="166"/>
      <c r="F69" s="166"/>
      <c r="G69" s="166"/>
      <c r="H69" s="166"/>
      <c r="I69" s="166"/>
      <c r="J69" s="166"/>
      <c r="K69" s="166"/>
      <c r="L69" s="166"/>
      <c r="M69" s="166"/>
      <c r="N69" s="166"/>
      <c r="O69" s="166"/>
      <c r="P69" s="166"/>
    </row>
    <row r="70" spans="4:16" ht="18.75">
      <c r="D70" s="166"/>
      <c r="E70" s="166"/>
      <c r="F70" s="166"/>
      <c r="G70" s="166"/>
      <c r="H70" s="166"/>
      <c r="I70" s="166"/>
      <c r="J70" s="166"/>
      <c r="K70" s="166"/>
      <c r="L70" s="166"/>
      <c r="M70" s="166"/>
      <c r="N70" s="166"/>
      <c r="O70" s="166"/>
      <c r="P70" s="166"/>
    </row>
    <row r="71" spans="4:16" ht="18.75">
      <c r="D71" s="166"/>
      <c r="E71" s="166"/>
      <c r="F71" s="166"/>
      <c r="G71" s="166"/>
      <c r="H71" s="166"/>
      <c r="I71" s="166"/>
      <c r="J71" s="166"/>
      <c r="K71" s="166"/>
      <c r="L71" s="166"/>
      <c r="M71" s="166"/>
      <c r="N71" s="166"/>
      <c r="O71" s="166"/>
      <c r="P71" s="166"/>
    </row>
    <row r="72" spans="4:16" ht="18.75">
      <c r="D72" s="166"/>
      <c r="E72" s="166"/>
      <c r="F72" s="166"/>
      <c r="G72" s="166"/>
      <c r="H72" s="166"/>
      <c r="I72" s="166"/>
      <c r="J72" s="166"/>
      <c r="K72" s="166"/>
      <c r="L72" s="166"/>
      <c r="M72" s="166"/>
      <c r="N72" s="166"/>
      <c r="O72" s="166"/>
      <c r="P72" s="166"/>
    </row>
    <row r="73" spans="4:16" ht="18.75">
      <c r="D73" s="166"/>
      <c r="E73" s="166"/>
      <c r="F73" s="166"/>
      <c r="G73" s="166"/>
      <c r="H73" s="166"/>
      <c r="I73" s="166"/>
      <c r="J73" s="166"/>
      <c r="K73" s="166"/>
      <c r="L73" s="166"/>
      <c r="M73" s="166"/>
      <c r="N73" s="166"/>
      <c r="O73" s="166"/>
      <c r="P73" s="166"/>
    </row>
    <row r="74" spans="4:16" ht="18.75">
      <c r="D74" s="166"/>
      <c r="E74" s="166"/>
      <c r="F74" s="166"/>
      <c r="G74" s="166"/>
      <c r="H74" s="166"/>
      <c r="I74" s="166"/>
      <c r="J74" s="166"/>
      <c r="K74" s="166"/>
      <c r="L74" s="166"/>
      <c r="M74" s="166"/>
      <c r="N74" s="166"/>
      <c r="O74" s="166"/>
      <c r="P74" s="166"/>
    </row>
    <row r="75" spans="4:16" ht="18.75">
      <c r="D75" s="166"/>
      <c r="E75" s="166"/>
      <c r="F75" s="166"/>
      <c r="G75" s="166"/>
      <c r="H75" s="166"/>
      <c r="I75" s="166"/>
      <c r="J75" s="166"/>
      <c r="K75" s="166"/>
      <c r="L75" s="166"/>
      <c r="M75" s="166"/>
      <c r="N75" s="166"/>
      <c r="O75" s="166"/>
      <c r="P75" s="166"/>
    </row>
    <row r="76" spans="4:16" ht="18.75">
      <c r="D76" s="166"/>
      <c r="E76" s="166"/>
      <c r="F76" s="166"/>
      <c r="G76" s="166"/>
      <c r="H76" s="166"/>
      <c r="I76" s="166"/>
      <c r="J76" s="166"/>
      <c r="K76" s="166"/>
      <c r="L76" s="166"/>
      <c r="M76" s="166"/>
      <c r="N76" s="166"/>
      <c r="O76" s="166"/>
      <c r="P76" s="166"/>
    </row>
    <row r="77" spans="4:16" ht="18.75">
      <c r="D77" s="166"/>
      <c r="E77" s="166"/>
      <c r="F77" s="166"/>
      <c r="G77" s="166"/>
      <c r="H77" s="166"/>
      <c r="I77" s="166"/>
      <c r="J77" s="166"/>
      <c r="K77" s="166"/>
      <c r="L77" s="166"/>
      <c r="M77" s="166"/>
      <c r="N77" s="166"/>
      <c r="O77" s="166"/>
      <c r="P77" s="166"/>
    </row>
    <row r="78" spans="4:16" ht="18.75">
      <c r="D78" s="166"/>
      <c r="E78" s="166"/>
      <c r="F78" s="166"/>
      <c r="G78" s="166"/>
      <c r="H78" s="166"/>
      <c r="I78" s="166"/>
      <c r="J78" s="166"/>
      <c r="K78" s="166"/>
      <c r="L78" s="166"/>
      <c r="M78" s="166"/>
      <c r="N78" s="166"/>
      <c r="O78" s="166"/>
      <c r="P78" s="166"/>
    </row>
    <row r="79" spans="4:16" ht="18.75">
      <c r="D79" s="166"/>
      <c r="E79" s="166"/>
      <c r="F79" s="166"/>
      <c r="G79" s="166"/>
      <c r="H79" s="166"/>
      <c r="I79" s="166"/>
      <c r="J79" s="166"/>
      <c r="K79" s="166"/>
      <c r="L79" s="166"/>
      <c r="M79" s="166"/>
      <c r="N79" s="166"/>
      <c r="O79" s="166"/>
      <c r="P79" s="166"/>
    </row>
    <row r="80" spans="4:16" ht="18.75">
      <c r="D80" s="166"/>
      <c r="E80" s="166"/>
      <c r="F80" s="166"/>
      <c r="G80" s="166"/>
      <c r="H80" s="166"/>
      <c r="I80" s="166"/>
      <c r="J80" s="166"/>
      <c r="K80" s="166"/>
      <c r="L80" s="166"/>
      <c r="M80" s="166"/>
      <c r="N80" s="166"/>
      <c r="O80" s="166"/>
      <c r="P80" s="166"/>
    </row>
    <row r="81" spans="4:16" ht="18.75">
      <c r="D81" s="166"/>
      <c r="E81" s="166"/>
      <c r="F81" s="166"/>
      <c r="G81" s="166"/>
      <c r="H81" s="166"/>
      <c r="I81" s="166"/>
      <c r="J81" s="166"/>
      <c r="K81" s="166"/>
      <c r="L81" s="166"/>
      <c r="M81" s="166"/>
      <c r="N81" s="166"/>
      <c r="O81" s="166"/>
      <c r="P81" s="166"/>
    </row>
    <row r="82" spans="4:16" ht="18.75">
      <c r="D82" s="166"/>
      <c r="E82" s="166"/>
      <c r="F82" s="166"/>
      <c r="G82" s="166"/>
      <c r="H82" s="166"/>
      <c r="I82" s="166"/>
      <c r="J82" s="166"/>
      <c r="K82" s="166"/>
      <c r="L82" s="166"/>
      <c r="M82" s="166"/>
      <c r="N82" s="166"/>
      <c r="O82" s="166"/>
      <c r="P82" s="166"/>
    </row>
    <row r="83" spans="4:16" ht="18.75">
      <c r="D83" s="166"/>
      <c r="E83" s="166"/>
      <c r="F83" s="166"/>
      <c r="G83" s="166"/>
      <c r="H83" s="166"/>
      <c r="I83" s="166"/>
      <c r="J83" s="166"/>
      <c r="K83" s="166"/>
      <c r="L83" s="166"/>
      <c r="M83" s="166"/>
      <c r="N83" s="166"/>
      <c r="O83" s="166"/>
      <c r="P83" s="166"/>
    </row>
    <row r="84" spans="4:16" ht="18.75">
      <c r="D84" s="166"/>
      <c r="E84" s="166"/>
      <c r="F84" s="166"/>
      <c r="G84" s="166"/>
      <c r="H84" s="166"/>
      <c r="I84" s="166"/>
      <c r="J84" s="166"/>
      <c r="K84" s="166"/>
      <c r="L84" s="166"/>
      <c r="M84" s="166"/>
      <c r="N84" s="166"/>
      <c r="O84" s="166"/>
      <c r="P84" s="166"/>
    </row>
    <row r="85" spans="4:16" ht="18.75">
      <c r="D85" s="166"/>
      <c r="E85" s="166"/>
      <c r="F85" s="166"/>
      <c r="G85" s="166"/>
      <c r="H85" s="166"/>
      <c r="I85" s="166"/>
      <c r="J85" s="166"/>
      <c r="K85" s="166"/>
      <c r="L85" s="166"/>
      <c r="M85" s="166"/>
      <c r="N85" s="166"/>
      <c r="O85" s="166"/>
      <c r="P85" s="166"/>
    </row>
    <row r="86" spans="4:16" ht="18.75">
      <c r="D86" s="166"/>
      <c r="E86" s="166"/>
      <c r="F86" s="166"/>
      <c r="G86" s="166"/>
      <c r="H86" s="166"/>
      <c r="I86" s="166"/>
      <c r="J86" s="166"/>
      <c r="K86" s="166"/>
      <c r="L86" s="166"/>
      <c r="M86" s="166"/>
      <c r="N86" s="166"/>
      <c r="O86" s="166"/>
      <c r="P86" s="166"/>
    </row>
    <row r="87" spans="4:16" ht="18.75">
      <c r="D87" s="166"/>
      <c r="E87" s="166"/>
      <c r="F87" s="166"/>
      <c r="G87" s="166"/>
      <c r="H87" s="166"/>
      <c r="I87" s="166"/>
      <c r="J87" s="166"/>
      <c r="K87" s="166"/>
      <c r="L87" s="166"/>
      <c r="M87" s="166"/>
      <c r="N87" s="166"/>
      <c r="O87" s="166"/>
      <c r="P87" s="166"/>
    </row>
    <row r="88" spans="4:16" ht="18.75">
      <c r="D88" s="166"/>
      <c r="E88" s="166"/>
      <c r="F88" s="166"/>
      <c r="G88" s="166"/>
      <c r="H88" s="166"/>
      <c r="I88" s="166"/>
      <c r="J88" s="166"/>
      <c r="K88" s="166"/>
      <c r="L88" s="166"/>
      <c r="M88" s="166"/>
      <c r="N88" s="166"/>
      <c r="O88" s="166"/>
      <c r="P88" s="166"/>
    </row>
    <row r="89" spans="4:16" ht="18.75">
      <c r="D89" s="166"/>
      <c r="E89" s="166"/>
      <c r="F89" s="166"/>
      <c r="G89" s="166"/>
      <c r="H89" s="166"/>
      <c r="I89" s="166"/>
      <c r="J89" s="166"/>
      <c r="K89" s="166"/>
      <c r="L89" s="166"/>
      <c r="M89" s="166"/>
      <c r="N89" s="166"/>
      <c r="O89" s="166"/>
      <c r="P89" s="166"/>
    </row>
    <row r="90" spans="4:16" ht="18.75">
      <c r="D90" s="166"/>
      <c r="E90" s="166"/>
      <c r="F90" s="166"/>
      <c r="G90" s="166"/>
      <c r="H90" s="166"/>
      <c r="I90" s="166"/>
      <c r="J90" s="166"/>
      <c r="K90" s="166"/>
      <c r="L90" s="166"/>
      <c r="M90" s="166"/>
      <c r="N90" s="166"/>
      <c r="O90" s="166"/>
      <c r="P90" s="166"/>
    </row>
    <row r="91" spans="4:16" ht="18.75">
      <c r="D91" s="166"/>
      <c r="E91" s="166"/>
      <c r="F91" s="166"/>
      <c r="G91" s="166"/>
      <c r="H91" s="166"/>
      <c r="I91" s="166"/>
      <c r="J91" s="166"/>
      <c r="K91" s="166"/>
      <c r="L91" s="166"/>
      <c r="M91" s="166"/>
      <c r="N91" s="166"/>
      <c r="O91" s="166"/>
      <c r="P91" s="166"/>
    </row>
    <row r="92" spans="4:16" ht="18.75">
      <c r="D92" s="166"/>
      <c r="E92" s="166"/>
      <c r="F92" s="166"/>
      <c r="G92" s="166"/>
      <c r="H92" s="166"/>
      <c r="I92" s="166"/>
      <c r="J92" s="166"/>
      <c r="K92" s="166"/>
      <c r="L92" s="166"/>
      <c r="M92" s="166"/>
      <c r="N92" s="166"/>
      <c r="O92" s="166"/>
      <c r="P92" s="166"/>
    </row>
    <row r="93" spans="4:16" ht="18.75">
      <c r="D93" s="166"/>
      <c r="E93" s="166"/>
      <c r="F93" s="166"/>
      <c r="G93" s="166"/>
      <c r="H93" s="166"/>
      <c r="I93" s="166"/>
      <c r="J93" s="166"/>
      <c r="K93" s="166"/>
      <c r="L93" s="166"/>
      <c r="M93" s="166"/>
      <c r="N93" s="166"/>
      <c r="O93" s="166"/>
      <c r="P93" s="166"/>
    </row>
    <row r="94" spans="4:16" ht="18.75">
      <c r="D94" s="166"/>
      <c r="E94" s="166"/>
      <c r="F94" s="166"/>
      <c r="G94" s="166"/>
      <c r="H94" s="166"/>
      <c r="I94" s="166"/>
      <c r="J94" s="166"/>
      <c r="K94" s="166"/>
      <c r="L94" s="166"/>
      <c r="M94" s="166"/>
      <c r="N94" s="166"/>
      <c r="O94" s="166"/>
      <c r="P94" s="166"/>
    </row>
    <row r="95" spans="4:16" ht="18.75">
      <c r="D95" s="166"/>
      <c r="E95" s="166"/>
      <c r="F95" s="166"/>
      <c r="G95" s="166"/>
      <c r="H95" s="166"/>
      <c r="I95" s="166"/>
      <c r="J95" s="166"/>
      <c r="K95" s="166"/>
      <c r="L95" s="166"/>
      <c r="M95" s="166"/>
      <c r="N95" s="166"/>
      <c r="O95" s="166"/>
      <c r="P95" s="166"/>
    </row>
    <row r="96" spans="4:16" ht="18.75">
      <c r="D96" s="166"/>
      <c r="E96" s="166"/>
      <c r="F96" s="166"/>
      <c r="G96" s="166"/>
      <c r="H96" s="166"/>
      <c r="I96" s="166"/>
      <c r="J96" s="166"/>
      <c r="K96" s="166"/>
      <c r="L96" s="166"/>
      <c r="M96" s="166"/>
      <c r="N96" s="166"/>
      <c r="O96" s="166"/>
      <c r="P96" s="166"/>
    </row>
    <row r="97" spans="4:16" ht="18.75">
      <c r="D97" s="166"/>
      <c r="E97" s="166"/>
      <c r="F97" s="166"/>
      <c r="G97" s="166"/>
      <c r="H97" s="166"/>
      <c r="I97" s="166"/>
      <c r="J97" s="166"/>
      <c r="K97" s="166"/>
      <c r="L97" s="166"/>
      <c r="M97" s="166"/>
      <c r="N97" s="166"/>
      <c r="O97" s="166"/>
      <c r="P97" s="166"/>
    </row>
    <row r="98" spans="4:16" ht="18.75">
      <c r="D98" s="166"/>
      <c r="E98" s="166"/>
      <c r="F98" s="166"/>
      <c r="G98" s="166"/>
      <c r="H98" s="166"/>
      <c r="I98" s="166"/>
      <c r="J98" s="166"/>
      <c r="K98" s="166"/>
      <c r="L98" s="166"/>
      <c r="M98" s="166"/>
      <c r="N98" s="166"/>
      <c r="O98" s="166"/>
      <c r="P98" s="166"/>
    </row>
    <row r="99" spans="4:16" ht="18.75">
      <c r="D99" s="166"/>
      <c r="E99" s="166"/>
      <c r="F99" s="166"/>
      <c r="G99" s="166"/>
      <c r="H99" s="166"/>
      <c r="I99" s="166"/>
      <c r="J99" s="166"/>
      <c r="K99" s="166"/>
      <c r="L99" s="166"/>
      <c r="M99" s="166"/>
      <c r="N99" s="166"/>
      <c r="O99" s="166"/>
      <c r="P99" s="166"/>
    </row>
    <row r="100" spans="4:16" ht="18.75">
      <c r="D100" s="166"/>
      <c r="E100" s="166"/>
      <c r="F100" s="166"/>
      <c r="G100" s="166"/>
      <c r="H100" s="166"/>
      <c r="I100" s="166"/>
      <c r="J100" s="166"/>
      <c r="K100" s="166"/>
      <c r="L100" s="166"/>
      <c r="M100" s="166"/>
      <c r="N100" s="166"/>
      <c r="O100" s="166"/>
      <c r="P100" s="166"/>
    </row>
    <row r="101" spans="4:16" ht="18.75">
      <c r="D101" s="166"/>
      <c r="E101" s="166"/>
      <c r="F101" s="166"/>
      <c r="G101" s="166"/>
      <c r="H101" s="166"/>
      <c r="I101" s="166"/>
      <c r="J101" s="166"/>
      <c r="K101" s="166"/>
      <c r="L101" s="166"/>
      <c r="M101" s="166"/>
      <c r="N101" s="166"/>
      <c r="O101" s="166"/>
      <c r="P101" s="166"/>
    </row>
    <row r="102" spans="4:16" ht="18.75">
      <c r="D102" s="166"/>
      <c r="E102" s="166"/>
      <c r="F102" s="166"/>
      <c r="G102" s="166"/>
      <c r="H102" s="166"/>
      <c r="I102" s="166"/>
      <c r="J102" s="166"/>
      <c r="K102" s="166"/>
      <c r="L102" s="166"/>
      <c r="M102" s="166"/>
      <c r="N102" s="166"/>
      <c r="O102" s="166"/>
      <c r="P102" s="166"/>
    </row>
    <row r="103" spans="4:16" ht="18.75">
      <c r="D103" s="166"/>
      <c r="E103" s="166"/>
      <c r="F103" s="166"/>
      <c r="G103" s="166"/>
      <c r="H103" s="166"/>
      <c r="I103" s="166"/>
      <c r="J103" s="166"/>
      <c r="K103" s="166"/>
      <c r="L103" s="166"/>
      <c r="M103" s="166"/>
      <c r="N103" s="166"/>
      <c r="O103" s="166"/>
      <c r="P103" s="166"/>
    </row>
    <row r="104" spans="4:16" ht="18.75">
      <c r="D104" s="166"/>
      <c r="E104" s="166"/>
      <c r="F104" s="166"/>
      <c r="G104" s="166"/>
      <c r="H104" s="166"/>
      <c r="I104" s="166"/>
      <c r="J104" s="166"/>
      <c r="K104" s="166"/>
      <c r="L104" s="166"/>
      <c r="M104" s="166"/>
      <c r="N104" s="166"/>
      <c r="O104" s="166"/>
      <c r="P104" s="166"/>
    </row>
    <row r="105" spans="4:16" ht="18.75">
      <c r="D105" s="166"/>
      <c r="E105" s="166"/>
      <c r="F105" s="166"/>
      <c r="G105" s="166"/>
      <c r="H105" s="166"/>
      <c r="I105" s="166"/>
      <c r="J105" s="166"/>
      <c r="K105" s="166"/>
      <c r="L105" s="166"/>
      <c r="M105" s="166"/>
      <c r="N105" s="166"/>
      <c r="O105" s="166"/>
      <c r="P105" s="166"/>
    </row>
    <row r="106" spans="4:16" ht="18.75">
      <c r="D106" s="166"/>
      <c r="E106" s="166"/>
      <c r="F106" s="166"/>
      <c r="G106" s="166"/>
      <c r="H106" s="166"/>
      <c r="I106" s="166"/>
      <c r="J106" s="166"/>
      <c r="K106" s="166"/>
      <c r="L106" s="166"/>
      <c r="M106" s="166"/>
      <c r="N106" s="166"/>
      <c r="O106" s="166"/>
      <c r="P106" s="166"/>
    </row>
    <row r="107" spans="4:16" ht="18.75">
      <c r="D107" s="166"/>
      <c r="E107" s="166"/>
      <c r="F107" s="166"/>
      <c r="G107" s="166"/>
      <c r="H107" s="166"/>
      <c r="I107" s="166"/>
      <c r="J107" s="166"/>
      <c r="K107" s="166"/>
      <c r="L107" s="166"/>
      <c r="M107" s="166"/>
      <c r="N107" s="166"/>
      <c r="O107" s="166"/>
      <c r="P107" s="166"/>
    </row>
    <row r="108" spans="4:16" ht="18.75">
      <c r="D108" s="166"/>
      <c r="E108" s="166"/>
      <c r="F108" s="166"/>
      <c r="G108" s="166"/>
      <c r="H108" s="166"/>
      <c r="I108" s="166"/>
      <c r="J108" s="166"/>
      <c r="K108" s="166"/>
      <c r="L108" s="166"/>
      <c r="M108" s="166"/>
      <c r="N108" s="166"/>
      <c r="O108" s="166"/>
      <c r="P108" s="166"/>
    </row>
    <row r="109" spans="4:16" ht="18.75">
      <c r="D109" s="166"/>
      <c r="E109" s="166"/>
      <c r="F109" s="166"/>
      <c r="G109" s="166"/>
      <c r="H109" s="166"/>
      <c r="I109" s="166"/>
      <c r="J109" s="166"/>
      <c r="K109" s="166"/>
      <c r="L109" s="166"/>
      <c r="M109" s="166"/>
      <c r="N109" s="166"/>
      <c r="O109" s="166"/>
      <c r="P109" s="166"/>
    </row>
  </sheetData>
  <mergeCells count="15">
    <mergeCell ref="G6:H6"/>
    <mergeCell ref="A2:H2"/>
    <mergeCell ref="A3:H3"/>
    <mergeCell ref="A4:H4"/>
    <mergeCell ref="A5:H5"/>
    <mergeCell ref="A1:H1"/>
    <mergeCell ref="A27:H27"/>
    <mergeCell ref="A43:B43"/>
    <mergeCell ref="A8:H8"/>
    <mergeCell ref="A9:H9"/>
    <mergeCell ref="A25:B25"/>
    <mergeCell ref="A26:H26"/>
    <mergeCell ref="A6:B7"/>
    <mergeCell ref="C6:C7"/>
    <mergeCell ref="D6:E6"/>
  </mergeCells>
  <printOptions horizontalCentered="1" verticalCentered="1"/>
  <pageMargins left="0.7480314960629921" right="0.4330708661417323" top="0.5118110236220472" bottom="0.5118110236220472" header="0.5118110236220472" footer="0.5118110236220472"/>
  <pageSetup fitToHeight="1" fitToWidth="1" horizontalDpi="300" verticalDpi="300" orientation="portrait" paperSize="171" scale="66" r:id="rId1"/>
</worksheet>
</file>

<file path=xl/worksheets/sheet4.xml><?xml version="1.0" encoding="utf-8"?>
<worksheet xmlns="http://schemas.openxmlformats.org/spreadsheetml/2006/main" xmlns:r="http://schemas.openxmlformats.org/officeDocument/2006/relationships">
  <sheetPr>
    <pageSetUpPr fitToPage="1"/>
  </sheetPr>
  <dimension ref="A1:U102"/>
  <sheetViews>
    <sheetView zoomScale="75" zoomScaleNormal="75" workbookViewId="0" topLeftCell="A1">
      <selection activeCell="A1" sqref="A1:H1"/>
    </sheetView>
  </sheetViews>
  <sheetFormatPr defaultColWidth="9.140625" defaultRowHeight="12.75"/>
  <cols>
    <col min="1" max="1" width="7.8515625" style="8" customWidth="1"/>
    <col min="2" max="2" width="3.28125" style="8" customWidth="1"/>
    <col min="3" max="3" width="34.28125" style="8" customWidth="1"/>
    <col min="4" max="4" width="15.7109375" style="7" customWidth="1"/>
    <col min="5" max="5" width="19.140625" style="7" customWidth="1"/>
    <col min="6" max="6" width="19.8515625" style="8" customWidth="1"/>
    <col min="7" max="7" width="20.57421875" style="8" customWidth="1"/>
    <col min="8" max="8" width="18.8515625" style="8" customWidth="1"/>
    <col min="9" max="9" width="18.7109375" style="8" customWidth="1"/>
    <col min="10" max="10" width="19.7109375" style="8" customWidth="1"/>
    <col min="11" max="12" width="13.28125" style="8" customWidth="1"/>
    <col min="13" max="16384" width="9.140625" style="8" customWidth="1"/>
  </cols>
  <sheetData>
    <row r="1" spans="1:8" s="218" customFormat="1" ht="20.25">
      <c r="A1" s="325" t="s">
        <v>123</v>
      </c>
      <c r="B1" s="325"/>
      <c r="C1" s="325"/>
      <c r="D1" s="325"/>
      <c r="E1" s="325"/>
      <c r="F1" s="325"/>
      <c r="G1" s="325"/>
      <c r="H1" s="325"/>
    </row>
    <row r="2" spans="1:8" s="99" customFormat="1" ht="16.5" customHeight="1">
      <c r="A2" s="314"/>
      <c r="B2" s="314"/>
      <c r="C2" s="314"/>
      <c r="D2" s="314"/>
      <c r="E2" s="314"/>
      <c r="F2" s="314"/>
      <c r="G2" s="314"/>
      <c r="H2" s="314"/>
    </row>
    <row r="3" spans="1:8" s="99" customFormat="1" ht="19.5" customHeight="1">
      <c r="A3" s="314" t="s">
        <v>115</v>
      </c>
      <c r="B3" s="314"/>
      <c r="C3" s="314"/>
      <c r="D3" s="314"/>
      <c r="E3" s="314"/>
      <c r="F3" s="314"/>
      <c r="G3" s="314"/>
      <c r="H3" s="314"/>
    </row>
    <row r="4" spans="1:8" s="99" customFormat="1" ht="19.5" customHeight="1">
      <c r="A4" s="314" t="s">
        <v>138</v>
      </c>
      <c r="B4" s="314"/>
      <c r="C4" s="314"/>
      <c r="D4" s="314"/>
      <c r="E4" s="314"/>
      <c r="F4" s="314"/>
      <c r="G4" s="314"/>
      <c r="H4" s="314"/>
    </row>
    <row r="5" spans="1:8" s="100" customFormat="1" ht="19.5" customHeight="1" thickBot="1">
      <c r="A5" s="332"/>
      <c r="B5" s="332"/>
      <c r="C5" s="332"/>
      <c r="D5" s="332"/>
      <c r="E5" s="332"/>
      <c r="F5" s="332"/>
      <c r="G5" s="332"/>
      <c r="H5" s="332"/>
    </row>
    <row r="6" spans="1:12" s="101" customFormat="1" ht="21" customHeight="1" thickTop="1">
      <c r="A6" s="336" t="s">
        <v>33</v>
      </c>
      <c r="B6" s="337"/>
      <c r="C6" s="340" t="s">
        <v>72</v>
      </c>
      <c r="D6" s="342" t="s">
        <v>73</v>
      </c>
      <c r="E6" s="343"/>
      <c r="F6" s="167" t="s">
        <v>74</v>
      </c>
      <c r="G6" s="344" t="s">
        <v>75</v>
      </c>
      <c r="H6" s="345"/>
      <c r="K6" s="2"/>
      <c r="L6" s="2"/>
    </row>
    <row r="7" spans="1:21" s="101" customFormat="1" ht="21" customHeight="1" thickBot="1">
      <c r="A7" s="338"/>
      <c r="B7" s="339"/>
      <c r="C7" s="341"/>
      <c r="D7" s="168" t="s">
        <v>136</v>
      </c>
      <c r="E7" s="169" t="s">
        <v>128</v>
      </c>
      <c r="F7" s="170" t="s">
        <v>137</v>
      </c>
      <c r="G7" s="168" t="s">
        <v>136</v>
      </c>
      <c r="H7" s="169" t="s">
        <v>128</v>
      </c>
      <c r="J7" s="102"/>
      <c r="K7" s="103"/>
      <c r="L7" s="103"/>
      <c r="M7" s="104"/>
      <c r="N7" s="102"/>
      <c r="O7" s="102"/>
      <c r="P7" s="102"/>
      <c r="Q7" s="102"/>
      <c r="R7" s="102"/>
      <c r="S7" s="102"/>
      <c r="T7" s="102"/>
      <c r="U7" s="102"/>
    </row>
    <row r="8" spans="1:8" s="100" customFormat="1" ht="18" customHeight="1" thickTop="1">
      <c r="A8" s="331"/>
      <c r="B8" s="332"/>
      <c r="C8" s="332"/>
      <c r="D8" s="332"/>
      <c r="E8" s="332"/>
      <c r="F8" s="332"/>
      <c r="G8" s="332"/>
      <c r="H8" s="333"/>
    </row>
    <row r="9" spans="1:11" s="100" customFormat="1" ht="19.5" customHeight="1" thickBot="1">
      <c r="A9" s="334" t="s">
        <v>76</v>
      </c>
      <c r="B9" s="323"/>
      <c r="C9" s="323"/>
      <c r="D9" s="323"/>
      <c r="E9" s="323"/>
      <c r="F9" s="323"/>
      <c r="G9" s="323"/>
      <c r="H9" s="335"/>
      <c r="J9" s="101"/>
      <c r="K9" s="101"/>
    </row>
    <row r="10" spans="1:11" s="113" customFormat="1" ht="21.75" customHeight="1" thickTop="1">
      <c r="A10" s="105" t="s">
        <v>77</v>
      </c>
      <c r="B10" s="106"/>
      <c r="C10" s="107" t="s">
        <v>108</v>
      </c>
      <c r="D10" s="108">
        <v>5694.775759176863</v>
      </c>
      <c r="E10" s="109">
        <v>5204.2864765360655</v>
      </c>
      <c r="F10" s="110">
        <v>0.09424717199028287</v>
      </c>
      <c r="G10" s="111">
        <v>0.18242746686831915</v>
      </c>
      <c r="H10" s="112">
        <v>0.23973773663211737</v>
      </c>
      <c r="J10" s="114"/>
      <c r="K10" s="114"/>
    </row>
    <row r="11" spans="1:8" s="123" customFormat="1" ht="19.5" customHeight="1">
      <c r="A11" s="115"/>
      <c r="B11" s="116" t="s">
        <v>78</v>
      </c>
      <c r="C11" s="117" t="s">
        <v>79</v>
      </c>
      <c r="D11" s="118">
        <v>4493.340909343715</v>
      </c>
      <c r="E11" s="119">
        <v>4105.573211317781</v>
      </c>
      <c r="F11" s="120">
        <v>0.09444910078743196</v>
      </c>
      <c r="G11" s="121">
        <v>0.14394048765597864</v>
      </c>
      <c r="H11" s="122">
        <v>0.1891250287040108</v>
      </c>
    </row>
    <row r="12" spans="1:21" s="123" customFormat="1" ht="19.5" customHeight="1">
      <c r="A12" s="124"/>
      <c r="B12" s="125" t="s">
        <v>80</v>
      </c>
      <c r="C12" s="126" t="s">
        <v>81</v>
      </c>
      <c r="D12" s="127">
        <v>786.2393339822024</v>
      </c>
      <c r="E12" s="128">
        <v>714.9936988061105</v>
      </c>
      <c r="F12" s="129">
        <v>0.09964512315990648</v>
      </c>
      <c r="G12" s="130">
        <v>0.025186531676769573</v>
      </c>
      <c r="H12" s="131">
        <v>0.03293649798696183</v>
      </c>
      <c r="J12" s="132"/>
      <c r="K12" s="133"/>
      <c r="L12" s="134"/>
      <c r="M12" s="135"/>
      <c r="N12" s="132"/>
      <c r="O12" s="132"/>
      <c r="P12" s="135"/>
      <c r="Q12" s="132"/>
      <c r="R12" s="132"/>
      <c r="S12" s="132"/>
      <c r="T12" s="132"/>
      <c r="U12" s="132"/>
    </row>
    <row r="13" spans="1:21" s="123" customFormat="1" ht="34.5" customHeight="1">
      <c r="A13" s="124"/>
      <c r="B13" s="125" t="s">
        <v>82</v>
      </c>
      <c r="C13" s="136" t="s">
        <v>83</v>
      </c>
      <c r="D13" s="118">
        <v>415.1955158509455</v>
      </c>
      <c r="E13" s="119">
        <v>383.7195664121733</v>
      </c>
      <c r="F13" s="129">
        <v>0.0820285234164011</v>
      </c>
      <c r="G13" s="130">
        <v>0.01330044753557094</v>
      </c>
      <c r="H13" s="131">
        <v>0.01767620994114473</v>
      </c>
      <c r="J13" s="132"/>
      <c r="K13" s="133"/>
      <c r="L13" s="134"/>
      <c r="M13" s="135"/>
      <c r="N13" s="132"/>
      <c r="O13" s="132"/>
      <c r="P13" s="137"/>
      <c r="Q13" s="132"/>
      <c r="R13" s="132"/>
      <c r="S13" s="132"/>
      <c r="T13" s="132"/>
      <c r="U13" s="132"/>
    </row>
    <row r="14" spans="1:8" s="113" customFormat="1" ht="21.75" customHeight="1">
      <c r="A14" s="138" t="s">
        <v>84</v>
      </c>
      <c r="B14" s="139"/>
      <c r="C14" s="140" t="s">
        <v>109</v>
      </c>
      <c r="D14" s="141">
        <v>1235.8507397107899</v>
      </c>
      <c r="E14" s="142">
        <v>1260.1529171826062</v>
      </c>
      <c r="F14" s="143">
        <v>-0.01928510194314359</v>
      </c>
      <c r="G14" s="144">
        <v>0.03958946399416531</v>
      </c>
      <c r="H14" s="145">
        <v>0.05804949622542641</v>
      </c>
    </row>
    <row r="15" spans="1:21" s="123" customFormat="1" ht="34.5" customHeight="1">
      <c r="A15" s="124"/>
      <c r="B15" s="125" t="s">
        <v>84</v>
      </c>
      <c r="C15" s="146" t="s">
        <v>85</v>
      </c>
      <c r="D15" s="118">
        <v>1235.8507397107899</v>
      </c>
      <c r="E15" s="119">
        <v>1260.1529171826062</v>
      </c>
      <c r="F15" s="129">
        <v>-0.01928510194314359</v>
      </c>
      <c r="G15" s="130">
        <v>0.03958946399416531</v>
      </c>
      <c r="H15" s="131">
        <v>0.05804949622542641</v>
      </c>
      <c r="J15" s="132"/>
      <c r="K15" s="133"/>
      <c r="L15" s="134"/>
      <c r="M15" s="135"/>
      <c r="N15" s="132"/>
      <c r="O15" s="132"/>
      <c r="P15" s="147"/>
      <c r="Q15" s="132"/>
      <c r="R15" s="132"/>
      <c r="S15" s="132"/>
      <c r="T15" s="132"/>
      <c r="U15" s="132"/>
    </row>
    <row r="16" spans="1:8" s="113" customFormat="1" ht="21.75" customHeight="1">
      <c r="A16" s="138" t="s">
        <v>86</v>
      </c>
      <c r="B16" s="139"/>
      <c r="C16" s="140" t="s">
        <v>110</v>
      </c>
      <c r="D16" s="141">
        <v>9133.08189098999</v>
      </c>
      <c r="E16" s="142">
        <v>2424.2646779544298</v>
      </c>
      <c r="F16" s="143">
        <v>2.7673616969482033</v>
      </c>
      <c r="G16" s="144">
        <v>0.29257078145515036</v>
      </c>
      <c r="H16" s="145">
        <v>0.11167481450345104</v>
      </c>
    </row>
    <row r="17" spans="1:21" s="123" customFormat="1" ht="19.5" customHeight="1">
      <c r="A17" s="148"/>
      <c r="B17" s="125" t="s">
        <v>86</v>
      </c>
      <c r="C17" s="126" t="s">
        <v>87</v>
      </c>
      <c r="D17" s="118">
        <v>9133.08189098999</v>
      </c>
      <c r="E17" s="119">
        <v>2424.2646779544298</v>
      </c>
      <c r="F17" s="129">
        <v>2.7673616969482033</v>
      </c>
      <c r="G17" s="130">
        <v>0.29257078145515036</v>
      </c>
      <c r="H17" s="131">
        <v>0.11167481450345104</v>
      </c>
      <c r="J17" s="132"/>
      <c r="K17" s="133"/>
      <c r="L17" s="134"/>
      <c r="M17" s="135"/>
      <c r="N17" s="132"/>
      <c r="O17" s="132"/>
      <c r="P17" s="135"/>
      <c r="Q17" s="132"/>
      <c r="R17" s="132"/>
      <c r="S17" s="132"/>
      <c r="T17" s="132"/>
      <c r="U17" s="132"/>
    </row>
    <row r="18" spans="1:8" s="113" customFormat="1" ht="21.75" customHeight="1">
      <c r="A18" s="138" t="s">
        <v>88</v>
      </c>
      <c r="B18" s="139"/>
      <c r="C18" s="140" t="s">
        <v>111</v>
      </c>
      <c r="D18" s="141">
        <v>14224.891108175752</v>
      </c>
      <c r="E18" s="142">
        <v>12201.501479946233</v>
      </c>
      <c r="F18" s="143">
        <v>0.16583119967284832</v>
      </c>
      <c r="G18" s="144">
        <v>0.45568271009801253</v>
      </c>
      <c r="H18" s="145">
        <v>0.562067511368572</v>
      </c>
    </row>
    <row r="19" spans="1:21" s="123" customFormat="1" ht="19.5" customHeight="1">
      <c r="A19" s="148"/>
      <c r="B19" s="125" t="s">
        <v>89</v>
      </c>
      <c r="C19" s="126" t="s">
        <v>90</v>
      </c>
      <c r="D19" s="118">
        <v>3261.730399054505</v>
      </c>
      <c r="E19" s="119">
        <v>3133.190499208709</v>
      </c>
      <c r="F19" s="129">
        <v>0.0410252424416131</v>
      </c>
      <c r="G19" s="130">
        <v>0.10448685593072625</v>
      </c>
      <c r="H19" s="131">
        <v>0.14433179305254265</v>
      </c>
      <c r="J19" s="132"/>
      <c r="K19" s="133"/>
      <c r="L19" s="134"/>
      <c r="M19" s="135"/>
      <c r="N19" s="132"/>
      <c r="O19" s="132"/>
      <c r="P19" s="135"/>
      <c r="Q19" s="132"/>
      <c r="R19" s="132"/>
      <c r="S19" s="132"/>
      <c r="T19" s="132"/>
      <c r="U19" s="132"/>
    </row>
    <row r="20" spans="1:21" s="123" customFormat="1" ht="34.5" customHeight="1">
      <c r="A20" s="148"/>
      <c r="B20" s="125" t="s">
        <v>91</v>
      </c>
      <c r="C20" s="136" t="s">
        <v>92</v>
      </c>
      <c r="D20" s="127">
        <v>5753.407586206898</v>
      </c>
      <c r="E20" s="128">
        <v>4316.384331772824</v>
      </c>
      <c r="F20" s="129">
        <v>0.3329229151019226</v>
      </c>
      <c r="G20" s="130">
        <v>0.1843056893190828</v>
      </c>
      <c r="H20" s="131">
        <v>0.1988361353278743</v>
      </c>
      <c r="J20" s="132"/>
      <c r="K20" s="133"/>
      <c r="L20" s="134"/>
      <c r="M20" s="135"/>
      <c r="N20" s="132"/>
      <c r="O20" s="132"/>
      <c r="P20" s="135"/>
      <c r="Q20" s="132"/>
      <c r="R20" s="132"/>
      <c r="S20" s="132"/>
      <c r="T20" s="132"/>
      <c r="U20" s="132"/>
    </row>
    <row r="21" spans="1:21" s="123" customFormat="1" ht="19.5" customHeight="1">
      <c r="A21" s="148"/>
      <c r="B21" s="125" t="s">
        <v>93</v>
      </c>
      <c r="C21" s="126" t="s">
        <v>94</v>
      </c>
      <c r="D21" s="127">
        <v>2974.690919076752</v>
      </c>
      <c r="E21" s="128">
        <v>2598.436109363722</v>
      </c>
      <c r="F21" s="129">
        <v>0.14480048532159717</v>
      </c>
      <c r="G21" s="130">
        <v>0.09529178180701572</v>
      </c>
      <c r="H21" s="131">
        <v>0.1196980977989225</v>
      </c>
      <c r="J21" s="132"/>
      <c r="K21" s="133"/>
      <c r="L21" s="134"/>
      <c r="M21" s="135"/>
      <c r="N21" s="132"/>
      <c r="O21" s="132"/>
      <c r="P21" s="135"/>
      <c r="Q21" s="132"/>
      <c r="R21" s="132"/>
      <c r="S21" s="132"/>
      <c r="T21" s="132"/>
      <c r="U21" s="132"/>
    </row>
    <row r="22" spans="1:21" s="123" customFormat="1" ht="19.5" customHeight="1">
      <c r="A22" s="148"/>
      <c r="B22" s="125" t="s">
        <v>95</v>
      </c>
      <c r="C22" s="126" t="s">
        <v>96</v>
      </c>
      <c r="D22" s="118">
        <v>2235.0622038375973</v>
      </c>
      <c r="E22" s="119">
        <v>2153.4905396009776</v>
      </c>
      <c r="F22" s="129">
        <v>0.03787881243803093</v>
      </c>
      <c r="G22" s="130">
        <v>0.07159838304118772</v>
      </c>
      <c r="H22" s="131">
        <v>0.0992014851892325</v>
      </c>
      <c r="J22" s="132"/>
      <c r="K22" s="133"/>
      <c r="L22" s="134"/>
      <c r="M22" s="135"/>
      <c r="N22" s="132"/>
      <c r="O22" s="132"/>
      <c r="P22" s="135"/>
      <c r="Q22" s="132"/>
      <c r="R22" s="132"/>
      <c r="S22" s="132"/>
      <c r="T22" s="132"/>
      <c r="U22" s="132"/>
    </row>
    <row r="23" spans="1:8" s="113" customFormat="1" ht="21.75" customHeight="1">
      <c r="A23" s="138">
        <v>9</v>
      </c>
      <c r="B23" s="139"/>
      <c r="C23" s="140" t="s">
        <v>112</v>
      </c>
      <c r="D23" s="141">
        <v>928.058042269188</v>
      </c>
      <c r="E23" s="142">
        <v>618.0434276481768</v>
      </c>
      <c r="F23" s="143">
        <v>0.5016065227013271</v>
      </c>
      <c r="G23" s="144">
        <v>0.02972957758435267</v>
      </c>
      <c r="H23" s="145">
        <v>0.028470441270433185</v>
      </c>
    </row>
    <row r="24" spans="1:21" s="123" customFormat="1" ht="34.5" customHeight="1" thickBot="1">
      <c r="A24" s="149"/>
      <c r="B24" s="150" t="s">
        <v>97</v>
      </c>
      <c r="C24" s="151" t="s">
        <v>98</v>
      </c>
      <c r="D24" s="152">
        <v>928.058042269188</v>
      </c>
      <c r="E24" s="153">
        <v>618.0434276481768</v>
      </c>
      <c r="F24" s="154">
        <v>0.5016065227013271</v>
      </c>
      <c r="G24" s="155">
        <v>0.02972957758435267</v>
      </c>
      <c r="H24" s="156">
        <v>0.028470441270433185</v>
      </c>
      <c r="J24" s="132"/>
      <c r="K24" s="133"/>
      <c r="L24" s="134"/>
      <c r="M24" s="135"/>
      <c r="N24" s="132"/>
      <c r="O24" s="132"/>
      <c r="P24" s="135"/>
      <c r="Q24" s="132"/>
      <c r="R24" s="132"/>
      <c r="S24" s="132"/>
      <c r="T24" s="132"/>
      <c r="U24" s="132"/>
    </row>
    <row r="25" spans="1:21" s="101" customFormat="1" ht="21.75" customHeight="1" thickBot="1" thickTop="1">
      <c r="A25" s="329" t="s">
        <v>99</v>
      </c>
      <c r="B25" s="330"/>
      <c r="C25" s="157" t="s">
        <v>113</v>
      </c>
      <c r="D25" s="158">
        <v>31216.657540322583</v>
      </c>
      <c r="E25" s="159">
        <v>21708.24897926751</v>
      </c>
      <c r="F25" s="160">
        <v>0.4380090061679358</v>
      </c>
      <c r="G25" s="161">
        <v>1</v>
      </c>
      <c r="H25" s="162">
        <v>1</v>
      </c>
      <c r="J25" s="102"/>
      <c r="K25" s="163"/>
      <c r="L25" s="163"/>
      <c r="M25" s="104"/>
      <c r="N25" s="102"/>
      <c r="O25" s="102"/>
      <c r="P25" s="102"/>
      <c r="Q25" s="102"/>
      <c r="R25" s="102"/>
      <c r="S25" s="102"/>
      <c r="T25" s="102"/>
      <c r="U25" s="102"/>
    </row>
    <row r="26" spans="1:8" s="100" customFormat="1" ht="18" customHeight="1" thickTop="1">
      <c r="A26" s="331"/>
      <c r="B26" s="332"/>
      <c r="C26" s="332"/>
      <c r="D26" s="332"/>
      <c r="E26" s="332"/>
      <c r="F26" s="332"/>
      <c r="G26" s="332"/>
      <c r="H26" s="333"/>
    </row>
    <row r="27" spans="1:8" s="100" customFormat="1" ht="19.5" customHeight="1" thickBot="1">
      <c r="A27" s="326" t="s">
        <v>100</v>
      </c>
      <c r="B27" s="327"/>
      <c r="C27" s="327"/>
      <c r="D27" s="327"/>
      <c r="E27" s="327"/>
      <c r="F27" s="327"/>
      <c r="G27" s="327"/>
      <c r="H27" s="328"/>
    </row>
    <row r="28" spans="1:8" s="113" customFormat="1" ht="21.75" customHeight="1" thickTop="1">
      <c r="A28" s="105" t="s">
        <v>77</v>
      </c>
      <c r="B28" s="106"/>
      <c r="C28" s="107" t="s">
        <v>108</v>
      </c>
      <c r="D28" s="108">
        <v>8226.585768909901</v>
      </c>
      <c r="E28" s="109">
        <v>7664.954916930982</v>
      </c>
      <c r="F28" s="110">
        <v>0.07327255777308528</v>
      </c>
      <c r="G28" s="111">
        <v>0.13672761108764114</v>
      </c>
      <c r="H28" s="112">
        <v>0.12031144662501973</v>
      </c>
    </row>
    <row r="29" spans="1:8" s="123" customFormat="1" ht="19.5" customHeight="1">
      <c r="A29" s="115"/>
      <c r="B29" s="116" t="s">
        <v>78</v>
      </c>
      <c r="C29" s="117" t="s">
        <v>79</v>
      </c>
      <c r="D29" s="118">
        <v>7101.1644493882095</v>
      </c>
      <c r="E29" s="119">
        <v>6455.331436441772</v>
      </c>
      <c r="F29" s="120">
        <v>0.10004645296763037</v>
      </c>
      <c r="G29" s="121">
        <v>0.11802286858476298</v>
      </c>
      <c r="H29" s="122">
        <v>0.1013248312585306</v>
      </c>
    </row>
    <row r="30" spans="1:21" s="123" customFormat="1" ht="19.5" customHeight="1">
      <c r="A30" s="124"/>
      <c r="B30" s="125" t="s">
        <v>80</v>
      </c>
      <c r="C30" s="126" t="s">
        <v>81</v>
      </c>
      <c r="D30" s="127">
        <v>771.4864933259176</v>
      </c>
      <c r="E30" s="128">
        <v>900.9068567531236</v>
      </c>
      <c r="F30" s="129">
        <v>-0.14365565369725142</v>
      </c>
      <c r="G30" s="130">
        <v>0.012822270159448137</v>
      </c>
      <c r="H30" s="131">
        <v>0.014140906030764552</v>
      </c>
      <c r="J30" s="132"/>
      <c r="K30" s="133"/>
      <c r="L30" s="134"/>
      <c r="M30" s="135"/>
      <c r="N30" s="132"/>
      <c r="O30" s="132"/>
      <c r="P30" s="135"/>
      <c r="Q30" s="132"/>
      <c r="R30" s="132"/>
      <c r="S30" s="132"/>
      <c r="T30" s="132"/>
      <c r="U30" s="132"/>
    </row>
    <row r="31" spans="1:21" s="123" customFormat="1" ht="34.5" customHeight="1">
      <c r="A31" s="124"/>
      <c r="B31" s="125" t="s">
        <v>82</v>
      </c>
      <c r="C31" s="136" t="s">
        <v>83</v>
      </c>
      <c r="D31" s="118">
        <v>353.93482619577316</v>
      </c>
      <c r="E31" s="119">
        <v>308.7166237360862</v>
      </c>
      <c r="F31" s="129">
        <v>0.14647155022770275</v>
      </c>
      <c r="G31" s="130">
        <v>0.005882472343430027</v>
      </c>
      <c r="H31" s="131">
        <v>0.004845709335724574</v>
      </c>
      <c r="J31" s="132"/>
      <c r="K31" s="133"/>
      <c r="L31" s="134"/>
      <c r="M31" s="135"/>
      <c r="N31" s="132"/>
      <c r="O31" s="132"/>
      <c r="P31" s="137"/>
      <c r="Q31" s="132"/>
      <c r="R31" s="132"/>
      <c r="S31" s="132"/>
      <c r="T31" s="132"/>
      <c r="U31" s="132"/>
    </row>
    <row r="32" spans="1:8" s="113" customFormat="1" ht="21.75" customHeight="1">
      <c r="A32" s="138" t="s">
        <v>84</v>
      </c>
      <c r="B32" s="139"/>
      <c r="C32" s="140" t="s">
        <v>109</v>
      </c>
      <c r="D32" s="141">
        <v>1993.6180909343718</v>
      </c>
      <c r="E32" s="142">
        <v>1577.0940901475972</v>
      </c>
      <c r="F32" s="143">
        <v>0.264108529344494</v>
      </c>
      <c r="G32" s="144">
        <v>0.0331343581227477</v>
      </c>
      <c r="H32" s="145">
        <v>0.024754545004603737</v>
      </c>
    </row>
    <row r="33" spans="1:21" s="123" customFormat="1" ht="34.5" customHeight="1">
      <c r="A33" s="124"/>
      <c r="B33" s="125" t="s">
        <v>84</v>
      </c>
      <c r="C33" s="146" t="s">
        <v>85</v>
      </c>
      <c r="D33" s="118">
        <v>1993.6180909343718</v>
      </c>
      <c r="E33" s="119">
        <v>1577.0940901475972</v>
      </c>
      <c r="F33" s="129">
        <v>0.264108529344494</v>
      </c>
      <c r="G33" s="130">
        <v>0.0331343581227477</v>
      </c>
      <c r="H33" s="131">
        <v>0.024754545004603737</v>
      </c>
      <c r="J33" s="132"/>
      <c r="K33" s="133"/>
      <c r="L33" s="134"/>
      <c r="M33" s="135"/>
      <c r="N33" s="132"/>
      <c r="O33" s="132"/>
      <c r="P33" s="147"/>
      <c r="Q33" s="132"/>
      <c r="R33" s="132"/>
      <c r="S33" s="132"/>
      <c r="T33" s="132"/>
      <c r="U33" s="132"/>
    </row>
    <row r="34" spans="1:8" s="113" customFormat="1" ht="21.75" customHeight="1">
      <c r="A34" s="138" t="s">
        <v>86</v>
      </c>
      <c r="B34" s="139"/>
      <c r="C34" s="140" t="s">
        <v>110</v>
      </c>
      <c r="D34" s="141">
        <v>16152.995044493886</v>
      </c>
      <c r="E34" s="142">
        <v>15403.601832881955</v>
      </c>
      <c r="F34" s="143">
        <v>0.0486505182192003</v>
      </c>
      <c r="G34" s="144">
        <v>0.26846622479653665</v>
      </c>
      <c r="H34" s="145">
        <v>0.2417795851161848</v>
      </c>
    </row>
    <row r="35" spans="1:21" s="123" customFormat="1" ht="19.5" customHeight="1">
      <c r="A35" s="148"/>
      <c r="B35" s="125" t="s">
        <v>86</v>
      </c>
      <c r="C35" s="126" t="s">
        <v>87</v>
      </c>
      <c r="D35" s="118">
        <v>16152.995044493886</v>
      </c>
      <c r="E35" s="119">
        <v>15403.601832881955</v>
      </c>
      <c r="F35" s="129">
        <v>0.0486505182192003</v>
      </c>
      <c r="G35" s="130">
        <v>0.26846622479653665</v>
      </c>
      <c r="H35" s="131">
        <v>0.2417795851161848</v>
      </c>
      <c r="J35" s="132"/>
      <c r="K35" s="133"/>
      <c r="L35" s="134"/>
      <c r="M35" s="135"/>
      <c r="N35" s="132"/>
      <c r="O35" s="132"/>
      <c r="P35" s="135"/>
      <c r="Q35" s="132"/>
      <c r="R35" s="132"/>
      <c r="S35" s="132"/>
      <c r="T35" s="132"/>
      <c r="U35" s="132"/>
    </row>
    <row r="36" spans="1:8" s="113" customFormat="1" ht="21.75" customHeight="1">
      <c r="A36" s="138" t="s">
        <v>88</v>
      </c>
      <c r="B36" s="139"/>
      <c r="C36" s="140" t="s">
        <v>111</v>
      </c>
      <c r="D36" s="141">
        <v>33765.597146829816</v>
      </c>
      <c r="E36" s="142">
        <v>39018.32834808865</v>
      </c>
      <c r="F36" s="143">
        <v>-0.13462214870915012</v>
      </c>
      <c r="G36" s="144">
        <v>0.5611914303843047</v>
      </c>
      <c r="H36" s="145">
        <v>0.6124434623978405</v>
      </c>
    </row>
    <row r="37" spans="1:21" s="123" customFormat="1" ht="19.5" customHeight="1">
      <c r="A37" s="148"/>
      <c r="B37" s="125" t="s">
        <v>89</v>
      </c>
      <c r="C37" s="126" t="s">
        <v>90</v>
      </c>
      <c r="D37" s="118">
        <v>9547.572750278086</v>
      </c>
      <c r="E37" s="119">
        <v>9670.636829802874</v>
      </c>
      <c r="F37" s="129">
        <v>-0.012725540384840972</v>
      </c>
      <c r="G37" s="130">
        <v>0.15868269662542672</v>
      </c>
      <c r="H37" s="131">
        <v>0.15179323549689377</v>
      </c>
      <c r="J37" s="132"/>
      <c r="K37" s="133"/>
      <c r="L37" s="134"/>
      <c r="M37" s="135"/>
      <c r="N37" s="132"/>
      <c r="O37" s="132"/>
      <c r="P37" s="135"/>
      <c r="Q37" s="132"/>
      <c r="R37" s="132"/>
      <c r="S37" s="132"/>
      <c r="T37" s="132"/>
      <c r="U37" s="132"/>
    </row>
    <row r="38" spans="1:21" s="123" customFormat="1" ht="34.5" customHeight="1">
      <c r="A38" s="148"/>
      <c r="B38" s="125" t="s">
        <v>91</v>
      </c>
      <c r="C38" s="136" t="s">
        <v>92</v>
      </c>
      <c r="D38" s="127">
        <v>6632.240857897665</v>
      </c>
      <c r="E38" s="128">
        <v>6735.641888768962</v>
      </c>
      <c r="F38" s="129">
        <v>-0.015351325468135224</v>
      </c>
      <c r="G38" s="130">
        <v>0.11022925842276318</v>
      </c>
      <c r="H38" s="131">
        <v>0.10572466875126058</v>
      </c>
      <c r="J38" s="132"/>
      <c r="K38" s="133"/>
      <c r="L38" s="134"/>
      <c r="M38" s="135"/>
      <c r="N38" s="132"/>
      <c r="O38" s="132"/>
      <c r="P38" s="135"/>
      <c r="Q38" s="132"/>
      <c r="R38" s="132"/>
      <c r="S38" s="132"/>
      <c r="T38" s="132"/>
      <c r="U38" s="132"/>
    </row>
    <row r="39" spans="1:21" s="123" customFormat="1" ht="19.5" customHeight="1">
      <c r="A39" s="148"/>
      <c r="B39" s="125" t="s">
        <v>93</v>
      </c>
      <c r="C39" s="126" t="s">
        <v>94</v>
      </c>
      <c r="D39" s="127">
        <v>11213.128566462738</v>
      </c>
      <c r="E39" s="128">
        <v>15226.199030585556</v>
      </c>
      <c r="F39" s="129">
        <v>-0.2635635102405782</v>
      </c>
      <c r="G39" s="130">
        <v>0.1863645897311531</v>
      </c>
      <c r="H39" s="131">
        <v>0.23899501716882915</v>
      </c>
      <c r="J39" s="132"/>
      <c r="K39" s="133"/>
      <c r="L39" s="134"/>
      <c r="M39" s="135"/>
      <c r="N39" s="132"/>
      <c r="O39" s="132"/>
      <c r="P39" s="135"/>
      <c r="Q39" s="132"/>
      <c r="R39" s="132"/>
      <c r="S39" s="132"/>
      <c r="T39" s="132"/>
      <c r="U39" s="132"/>
    </row>
    <row r="40" spans="1:21" s="123" customFormat="1" ht="19.5" customHeight="1">
      <c r="A40" s="148"/>
      <c r="B40" s="125" t="s">
        <v>95</v>
      </c>
      <c r="C40" s="126" t="s">
        <v>96</v>
      </c>
      <c r="D40" s="118">
        <v>6372.654972191323</v>
      </c>
      <c r="E40" s="119">
        <v>7385.85059893126</v>
      </c>
      <c r="F40" s="129">
        <v>-0.1371806284419762</v>
      </c>
      <c r="G40" s="130">
        <v>0.10591488560496168</v>
      </c>
      <c r="H40" s="131">
        <v>0.11593054098085696</v>
      </c>
      <c r="J40" s="132"/>
      <c r="K40" s="133"/>
      <c r="L40" s="134"/>
      <c r="M40" s="135"/>
      <c r="N40" s="132"/>
      <c r="O40" s="132"/>
      <c r="P40" s="135"/>
      <c r="Q40" s="132"/>
      <c r="R40" s="132"/>
      <c r="S40" s="132"/>
      <c r="T40" s="132"/>
      <c r="U40" s="132"/>
    </row>
    <row r="41" spans="1:8" s="113" customFormat="1" ht="21.75" customHeight="1">
      <c r="A41" s="138">
        <v>9</v>
      </c>
      <c r="B41" s="139"/>
      <c r="C41" s="140" t="s">
        <v>112</v>
      </c>
      <c r="D41" s="141">
        <v>28.903095105672975</v>
      </c>
      <c r="E41" s="142">
        <v>45.294799992053974</v>
      </c>
      <c r="F41" s="143">
        <v>-0.36188933143002244</v>
      </c>
      <c r="G41" s="144">
        <v>0.00048037560876985983</v>
      </c>
      <c r="H41" s="145">
        <v>0.0007109608563512462</v>
      </c>
    </row>
    <row r="42" spans="1:21" s="123" customFormat="1" ht="34.5" customHeight="1" thickBot="1">
      <c r="A42" s="149"/>
      <c r="B42" s="150" t="s">
        <v>97</v>
      </c>
      <c r="C42" s="151" t="s">
        <v>98</v>
      </c>
      <c r="D42" s="152">
        <v>28.903095105672975</v>
      </c>
      <c r="E42" s="153">
        <v>45.294799992053974</v>
      </c>
      <c r="F42" s="154">
        <v>-0.36188933143002244</v>
      </c>
      <c r="G42" s="155">
        <v>0.00048037560876985983</v>
      </c>
      <c r="H42" s="156">
        <v>0.0007109608563512462</v>
      </c>
      <c r="J42" s="132"/>
      <c r="K42" s="133"/>
      <c r="L42" s="134"/>
      <c r="M42" s="135"/>
      <c r="N42" s="132"/>
      <c r="O42" s="132"/>
      <c r="P42" s="135"/>
      <c r="Q42" s="132"/>
      <c r="R42" s="132"/>
      <c r="S42" s="132"/>
      <c r="T42" s="132"/>
      <c r="U42" s="132"/>
    </row>
    <row r="43" spans="1:21" s="101" customFormat="1" ht="21.75" customHeight="1" thickBot="1" thickTop="1">
      <c r="A43" s="329" t="s">
        <v>99</v>
      </c>
      <c r="B43" s="330"/>
      <c r="C43" s="157" t="s">
        <v>114</v>
      </c>
      <c r="D43" s="158">
        <v>60167.69914627364</v>
      </c>
      <c r="E43" s="159">
        <v>63709.27398804124</v>
      </c>
      <c r="F43" s="160">
        <v>-0.055589628009767966</v>
      </c>
      <c r="G43" s="161">
        <v>1</v>
      </c>
      <c r="H43" s="162">
        <v>1</v>
      </c>
      <c r="J43" s="102"/>
      <c r="K43" s="163"/>
      <c r="L43" s="163"/>
      <c r="M43" s="104"/>
      <c r="N43" s="102"/>
      <c r="O43" s="102"/>
      <c r="P43" s="102"/>
      <c r="Q43" s="102"/>
      <c r="R43" s="102"/>
      <c r="S43" s="102"/>
      <c r="T43" s="102"/>
      <c r="U43" s="102"/>
    </row>
    <row r="44" ht="12" customHeight="1" thickTop="1"/>
    <row r="45" spans="1:5" s="101" customFormat="1" ht="15.75">
      <c r="A45" s="113" t="s">
        <v>121</v>
      </c>
      <c r="D45" s="164"/>
      <c r="E45" s="164"/>
    </row>
    <row r="46" spans="1:5" s="101" customFormat="1" ht="15.75">
      <c r="A46" s="165" t="s">
        <v>122</v>
      </c>
      <c r="D46" s="164"/>
      <c r="E46" s="164"/>
    </row>
    <row r="47" spans="3:5" s="101" customFormat="1" ht="15.75">
      <c r="C47" s="101" t="s">
        <v>101</v>
      </c>
      <c r="D47" s="164"/>
      <c r="E47" s="164"/>
    </row>
    <row r="48" spans="3:5" s="101" customFormat="1" ht="15.75">
      <c r="C48" s="101" t="s">
        <v>102</v>
      </c>
      <c r="D48" s="164"/>
      <c r="E48" s="164"/>
    </row>
    <row r="49" spans="1:5" s="101" customFormat="1" ht="15.75">
      <c r="A49" s="101" t="s">
        <v>130</v>
      </c>
      <c r="D49" s="164"/>
      <c r="E49" s="164"/>
    </row>
    <row r="50" spans="4:16" ht="18.75">
      <c r="D50" s="166"/>
      <c r="E50" s="166"/>
      <c r="F50" s="166"/>
      <c r="G50" s="166"/>
      <c r="H50" s="166"/>
      <c r="I50" s="166"/>
      <c r="J50" s="166"/>
      <c r="K50" s="166"/>
      <c r="L50" s="166"/>
      <c r="M50" s="166"/>
      <c r="N50" s="166"/>
      <c r="O50" s="166"/>
      <c r="P50" s="166"/>
    </row>
    <row r="51" spans="4:16" ht="18.75">
      <c r="D51" s="166"/>
      <c r="E51" s="166"/>
      <c r="F51" s="166"/>
      <c r="G51" s="166"/>
      <c r="H51" s="166"/>
      <c r="I51" s="166"/>
      <c r="J51" s="166"/>
      <c r="K51" s="166"/>
      <c r="L51" s="166"/>
      <c r="M51" s="166"/>
      <c r="N51" s="166"/>
      <c r="O51" s="166"/>
      <c r="P51" s="166"/>
    </row>
    <row r="52" spans="4:16" ht="18.75">
      <c r="D52" s="166"/>
      <c r="E52" s="166"/>
      <c r="F52" s="166"/>
      <c r="G52" s="166"/>
      <c r="H52" s="166"/>
      <c r="I52" s="166"/>
      <c r="J52" s="166"/>
      <c r="K52" s="166"/>
      <c r="L52" s="166"/>
      <c r="M52" s="166"/>
      <c r="N52" s="166"/>
      <c r="O52" s="166"/>
      <c r="P52" s="166"/>
    </row>
    <row r="53" spans="4:16" ht="18.75">
      <c r="D53" s="166"/>
      <c r="E53" s="166"/>
      <c r="F53" s="166"/>
      <c r="G53" s="166"/>
      <c r="H53" s="166"/>
      <c r="I53" s="166"/>
      <c r="J53" s="166"/>
      <c r="K53" s="166"/>
      <c r="L53" s="166"/>
      <c r="M53" s="166"/>
      <c r="N53" s="166"/>
      <c r="O53" s="166"/>
      <c r="P53" s="166"/>
    </row>
    <row r="54" spans="4:16" ht="18.75">
      <c r="D54" s="166"/>
      <c r="E54" s="166"/>
      <c r="F54" s="166"/>
      <c r="G54" s="166"/>
      <c r="H54" s="166"/>
      <c r="I54" s="166"/>
      <c r="J54" s="166"/>
      <c r="K54" s="166"/>
      <c r="L54" s="166"/>
      <c r="M54" s="166"/>
      <c r="N54" s="166"/>
      <c r="O54" s="166"/>
      <c r="P54" s="166"/>
    </row>
    <row r="55" spans="4:16" ht="18.75">
      <c r="D55" s="166"/>
      <c r="E55" s="166"/>
      <c r="F55" s="166"/>
      <c r="G55" s="166"/>
      <c r="H55" s="166"/>
      <c r="I55" s="166"/>
      <c r="J55" s="166"/>
      <c r="K55" s="166"/>
      <c r="L55" s="166"/>
      <c r="M55" s="166"/>
      <c r="N55" s="166"/>
      <c r="O55" s="166"/>
      <c r="P55" s="166"/>
    </row>
    <row r="56" spans="4:16" ht="18.75">
      <c r="D56" s="166"/>
      <c r="E56" s="166"/>
      <c r="F56" s="166"/>
      <c r="G56" s="166"/>
      <c r="H56" s="166"/>
      <c r="I56" s="166"/>
      <c r="J56" s="166"/>
      <c r="K56" s="166"/>
      <c r="L56" s="166"/>
      <c r="M56" s="166"/>
      <c r="N56" s="166"/>
      <c r="O56" s="166"/>
      <c r="P56" s="166"/>
    </row>
    <row r="57" spans="4:16" ht="18.75">
      <c r="D57" s="166"/>
      <c r="E57" s="166"/>
      <c r="F57" s="166"/>
      <c r="G57" s="166"/>
      <c r="H57" s="166"/>
      <c r="I57" s="166"/>
      <c r="J57" s="166"/>
      <c r="K57" s="166"/>
      <c r="L57" s="166"/>
      <c r="M57" s="166"/>
      <c r="N57" s="166"/>
      <c r="O57" s="166"/>
      <c r="P57" s="166"/>
    </row>
    <row r="58" spans="4:16" ht="18.75">
      <c r="D58" s="166"/>
      <c r="E58" s="166"/>
      <c r="F58" s="166"/>
      <c r="G58" s="166"/>
      <c r="H58" s="166"/>
      <c r="I58" s="166"/>
      <c r="J58" s="166"/>
      <c r="K58" s="166"/>
      <c r="L58" s="166"/>
      <c r="M58" s="166"/>
      <c r="N58" s="166"/>
      <c r="O58" s="166"/>
      <c r="P58" s="166"/>
    </row>
    <row r="59" spans="4:16" ht="18.75">
      <c r="D59" s="166"/>
      <c r="E59" s="166"/>
      <c r="F59" s="166"/>
      <c r="G59" s="166"/>
      <c r="H59" s="166"/>
      <c r="I59" s="166"/>
      <c r="J59" s="166"/>
      <c r="K59" s="166"/>
      <c r="L59" s="166"/>
      <c r="M59" s="166"/>
      <c r="N59" s="166"/>
      <c r="O59" s="166"/>
      <c r="P59" s="166"/>
    </row>
    <row r="60" spans="4:16" ht="18.75">
      <c r="D60" s="166"/>
      <c r="E60" s="166"/>
      <c r="F60" s="166"/>
      <c r="G60" s="166"/>
      <c r="H60" s="166"/>
      <c r="I60" s="166"/>
      <c r="J60" s="166"/>
      <c r="K60" s="166"/>
      <c r="L60" s="166"/>
      <c r="M60" s="166"/>
      <c r="N60" s="166"/>
      <c r="O60" s="166"/>
      <c r="P60" s="166"/>
    </row>
    <row r="61" spans="4:16" ht="18.75">
      <c r="D61" s="166"/>
      <c r="E61" s="166"/>
      <c r="F61" s="166"/>
      <c r="G61" s="166"/>
      <c r="H61" s="166"/>
      <c r="I61" s="166"/>
      <c r="J61" s="166"/>
      <c r="K61" s="166"/>
      <c r="L61" s="166"/>
      <c r="M61" s="166"/>
      <c r="N61" s="166"/>
      <c r="O61" s="166"/>
      <c r="P61" s="166"/>
    </row>
    <row r="62" spans="4:16" ht="18.75">
      <c r="D62" s="166"/>
      <c r="E62" s="166"/>
      <c r="F62" s="166"/>
      <c r="G62" s="166"/>
      <c r="H62" s="166"/>
      <c r="I62" s="166"/>
      <c r="J62" s="166"/>
      <c r="K62" s="166"/>
      <c r="L62" s="166"/>
      <c r="M62" s="166"/>
      <c r="N62" s="166"/>
      <c r="O62" s="166"/>
      <c r="P62" s="166"/>
    </row>
    <row r="63" spans="4:16" ht="18.75">
      <c r="D63" s="166"/>
      <c r="E63" s="166"/>
      <c r="F63" s="166"/>
      <c r="G63" s="166"/>
      <c r="H63" s="166"/>
      <c r="I63" s="166"/>
      <c r="J63" s="166"/>
      <c r="K63" s="166"/>
      <c r="L63" s="166"/>
      <c r="M63" s="166"/>
      <c r="N63" s="166"/>
      <c r="O63" s="166"/>
      <c r="P63" s="166"/>
    </row>
    <row r="64" spans="4:16" ht="18.75">
      <c r="D64" s="166"/>
      <c r="E64" s="166"/>
      <c r="F64" s="166"/>
      <c r="G64" s="166"/>
      <c r="H64" s="166"/>
      <c r="I64" s="166"/>
      <c r="J64" s="166"/>
      <c r="K64" s="166"/>
      <c r="L64" s="166"/>
      <c r="M64" s="166"/>
      <c r="N64" s="166"/>
      <c r="O64" s="166"/>
      <c r="P64" s="166"/>
    </row>
    <row r="65" spans="4:16" ht="18.75">
      <c r="D65" s="166"/>
      <c r="E65" s="166"/>
      <c r="F65" s="166"/>
      <c r="G65" s="166"/>
      <c r="H65" s="166"/>
      <c r="I65" s="166"/>
      <c r="J65" s="166"/>
      <c r="K65" s="166"/>
      <c r="L65" s="166"/>
      <c r="M65" s="166"/>
      <c r="N65" s="166"/>
      <c r="O65" s="166"/>
      <c r="P65" s="166"/>
    </row>
    <row r="66" spans="4:16" ht="18.75">
      <c r="D66" s="166"/>
      <c r="E66" s="166"/>
      <c r="F66" s="166"/>
      <c r="G66" s="166"/>
      <c r="H66" s="166"/>
      <c r="I66" s="166"/>
      <c r="J66" s="166"/>
      <c r="K66" s="166"/>
      <c r="L66" s="166"/>
      <c r="M66" s="166"/>
      <c r="N66" s="166"/>
      <c r="O66" s="166"/>
      <c r="P66" s="166"/>
    </row>
    <row r="67" spans="4:16" ht="18.75">
      <c r="D67" s="166"/>
      <c r="E67" s="166"/>
      <c r="F67" s="166"/>
      <c r="G67" s="166"/>
      <c r="H67" s="166"/>
      <c r="I67" s="166"/>
      <c r="J67" s="166"/>
      <c r="K67" s="166"/>
      <c r="L67" s="166"/>
      <c r="M67" s="166"/>
      <c r="N67" s="166"/>
      <c r="O67" s="166"/>
      <c r="P67" s="166"/>
    </row>
    <row r="68" spans="4:16" ht="18.75">
      <c r="D68" s="166"/>
      <c r="E68" s="166"/>
      <c r="F68" s="166"/>
      <c r="G68" s="166"/>
      <c r="H68" s="166"/>
      <c r="I68" s="166"/>
      <c r="J68" s="166"/>
      <c r="K68" s="166"/>
      <c r="L68" s="166"/>
      <c r="M68" s="166"/>
      <c r="N68" s="166"/>
      <c r="O68" s="166"/>
      <c r="P68" s="166"/>
    </row>
    <row r="69" spans="4:16" ht="18.75">
      <c r="D69" s="166"/>
      <c r="E69" s="166"/>
      <c r="F69" s="166"/>
      <c r="G69" s="166"/>
      <c r="H69" s="166"/>
      <c r="I69" s="166"/>
      <c r="J69" s="166"/>
      <c r="K69" s="166"/>
      <c r="L69" s="166"/>
      <c r="M69" s="166"/>
      <c r="N69" s="166"/>
      <c r="O69" s="166"/>
      <c r="P69" s="166"/>
    </row>
    <row r="70" spans="4:16" ht="18.75">
      <c r="D70" s="166"/>
      <c r="E70" s="166"/>
      <c r="F70" s="166"/>
      <c r="G70" s="166"/>
      <c r="H70" s="166"/>
      <c r="I70" s="166"/>
      <c r="J70" s="166"/>
      <c r="K70" s="166"/>
      <c r="L70" s="166"/>
      <c r="M70" s="166"/>
      <c r="N70" s="166"/>
      <c r="O70" s="166"/>
      <c r="P70" s="166"/>
    </row>
    <row r="71" spans="4:16" ht="18.75">
      <c r="D71" s="166"/>
      <c r="E71" s="166"/>
      <c r="F71" s="166"/>
      <c r="G71" s="166"/>
      <c r="H71" s="166"/>
      <c r="I71" s="166"/>
      <c r="J71" s="166"/>
      <c r="K71" s="166"/>
      <c r="L71" s="166"/>
      <c r="M71" s="166"/>
      <c r="N71" s="166"/>
      <c r="O71" s="166"/>
      <c r="P71" s="166"/>
    </row>
    <row r="72" spans="4:16" ht="18.75">
      <c r="D72" s="166"/>
      <c r="E72" s="166"/>
      <c r="F72" s="166"/>
      <c r="G72" s="166"/>
      <c r="H72" s="166"/>
      <c r="I72" s="166"/>
      <c r="J72" s="166"/>
      <c r="K72" s="166"/>
      <c r="L72" s="166"/>
      <c r="M72" s="166"/>
      <c r="N72" s="166"/>
      <c r="O72" s="166"/>
      <c r="P72" s="166"/>
    </row>
    <row r="73" spans="4:16" ht="18.75">
      <c r="D73" s="166"/>
      <c r="E73" s="166"/>
      <c r="F73" s="166"/>
      <c r="G73" s="166"/>
      <c r="H73" s="166"/>
      <c r="I73" s="166"/>
      <c r="J73" s="166"/>
      <c r="K73" s="166"/>
      <c r="L73" s="166"/>
      <c r="M73" s="166"/>
      <c r="N73" s="166"/>
      <c r="O73" s="166"/>
      <c r="P73" s="166"/>
    </row>
    <row r="74" spans="4:16" ht="18.75">
      <c r="D74" s="166"/>
      <c r="E74" s="166"/>
      <c r="F74" s="166"/>
      <c r="G74" s="166"/>
      <c r="H74" s="166"/>
      <c r="I74" s="166"/>
      <c r="J74" s="166"/>
      <c r="K74" s="166"/>
      <c r="L74" s="166"/>
      <c r="M74" s="166"/>
      <c r="N74" s="166"/>
      <c r="O74" s="166"/>
      <c r="P74" s="166"/>
    </row>
    <row r="75" spans="4:16" ht="18.75">
      <c r="D75" s="166"/>
      <c r="E75" s="166"/>
      <c r="F75" s="166"/>
      <c r="G75" s="166"/>
      <c r="H75" s="166"/>
      <c r="I75" s="166"/>
      <c r="J75" s="166"/>
      <c r="K75" s="166"/>
      <c r="L75" s="166"/>
      <c r="M75" s="166"/>
      <c r="N75" s="166"/>
      <c r="O75" s="166"/>
      <c r="P75" s="166"/>
    </row>
    <row r="76" spans="4:16" ht="18.75">
      <c r="D76" s="166"/>
      <c r="E76" s="166"/>
      <c r="F76" s="166"/>
      <c r="G76" s="166"/>
      <c r="H76" s="166"/>
      <c r="I76" s="166"/>
      <c r="J76" s="166"/>
      <c r="K76" s="166"/>
      <c r="L76" s="166"/>
      <c r="M76" s="166"/>
      <c r="N76" s="166"/>
      <c r="O76" s="166"/>
      <c r="P76" s="166"/>
    </row>
    <row r="77" spans="4:16" ht="18.75">
      <c r="D77" s="166"/>
      <c r="E77" s="166"/>
      <c r="F77" s="166"/>
      <c r="G77" s="166"/>
      <c r="H77" s="166"/>
      <c r="I77" s="166"/>
      <c r="J77" s="166"/>
      <c r="K77" s="166"/>
      <c r="L77" s="166"/>
      <c r="M77" s="166"/>
      <c r="N77" s="166"/>
      <c r="O77" s="166"/>
      <c r="P77" s="166"/>
    </row>
    <row r="78" spans="4:16" ht="18.75">
      <c r="D78" s="166"/>
      <c r="E78" s="166"/>
      <c r="F78" s="166"/>
      <c r="G78" s="166"/>
      <c r="H78" s="166"/>
      <c r="I78" s="166"/>
      <c r="J78" s="166"/>
      <c r="K78" s="166"/>
      <c r="L78" s="166"/>
      <c r="M78" s="166"/>
      <c r="N78" s="166"/>
      <c r="O78" s="166"/>
      <c r="P78" s="166"/>
    </row>
    <row r="79" spans="4:16" ht="18.75">
      <c r="D79" s="166"/>
      <c r="E79" s="166"/>
      <c r="F79" s="166"/>
      <c r="G79" s="166"/>
      <c r="H79" s="166"/>
      <c r="I79" s="166"/>
      <c r="J79" s="166"/>
      <c r="K79" s="166"/>
      <c r="L79" s="166"/>
      <c r="M79" s="166"/>
      <c r="N79" s="166"/>
      <c r="O79" s="166"/>
      <c r="P79" s="166"/>
    </row>
    <row r="80" spans="4:16" ht="18.75">
      <c r="D80" s="166"/>
      <c r="E80" s="166"/>
      <c r="F80" s="166"/>
      <c r="G80" s="166"/>
      <c r="H80" s="166"/>
      <c r="I80" s="166"/>
      <c r="J80" s="166"/>
      <c r="K80" s="166"/>
      <c r="L80" s="166"/>
      <c r="M80" s="166"/>
      <c r="N80" s="166"/>
      <c r="O80" s="166"/>
      <c r="P80" s="166"/>
    </row>
    <row r="81" spans="4:16" ht="18.75">
      <c r="D81" s="166"/>
      <c r="E81" s="166"/>
      <c r="F81" s="166"/>
      <c r="G81" s="166"/>
      <c r="H81" s="166"/>
      <c r="I81" s="166"/>
      <c r="J81" s="166"/>
      <c r="K81" s="166"/>
      <c r="L81" s="166"/>
      <c r="M81" s="166"/>
      <c r="N81" s="166"/>
      <c r="O81" s="166"/>
      <c r="P81" s="166"/>
    </row>
    <row r="82" spans="4:16" ht="18.75">
      <c r="D82" s="166"/>
      <c r="E82" s="166"/>
      <c r="F82" s="166"/>
      <c r="G82" s="166"/>
      <c r="H82" s="166"/>
      <c r="I82" s="166"/>
      <c r="J82" s="166"/>
      <c r="K82" s="166"/>
      <c r="L82" s="166"/>
      <c r="M82" s="166"/>
      <c r="N82" s="166"/>
      <c r="O82" s="166"/>
      <c r="P82" s="166"/>
    </row>
    <row r="83" spans="4:16" ht="18.75">
      <c r="D83" s="166"/>
      <c r="E83" s="166"/>
      <c r="F83" s="166"/>
      <c r="G83" s="166"/>
      <c r="H83" s="166"/>
      <c r="I83" s="166"/>
      <c r="J83" s="166"/>
      <c r="K83" s="166"/>
      <c r="L83" s="166"/>
      <c r="M83" s="166"/>
      <c r="N83" s="166"/>
      <c r="O83" s="166"/>
      <c r="P83" s="166"/>
    </row>
    <row r="84" spans="4:16" ht="18.75">
      <c r="D84" s="166"/>
      <c r="E84" s="166"/>
      <c r="F84" s="166"/>
      <c r="G84" s="166"/>
      <c r="H84" s="166"/>
      <c r="I84" s="166"/>
      <c r="J84" s="166"/>
      <c r="K84" s="166"/>
      <c r="L84" s="166"/>
      <c r="M84" s="166"/>
      <c r="N84" s="166"/>
      <c r="O84" s="166"/>
      <c r="P84" s="166"/>
    </row>
    <row r="85" spans="4:16" ht="18.75">
      <c r="D85" s="166"/>
      <c r="E85" s="166"/>
      <c r="F85" s="166"/>
      <c r="G85" s="166"/>
      <c r="H85" s="166"/>
      <c r="I85" s="166"/>
      <c r="J85" s="166"/>
      <c r="K85" s="166"/>
      <c r="L85" s="166"/>
      <c r="M85" s="166"/>
      <c r="N85" s="166"/>
      <c r="O85" s="166"/>
      <c r="P85" s="166"/>
    </row>
    <row r="86" spans="4:16" ht="18.75">
      <c r="D86" s="166"/>
      <c r="E86" s="166"/>
      <c r="F86" s="166"/>
      <c r="G86" s="166"/>
      <c r="H86" s="166"/>
      <c r="I86" s="166"/>
      <c r="J86" s="166"/>
      <c r="K86" s="166"/>
      <c r="L86" s="166"/>
      <c r="M86" s="166"/>
      <c r="N86" s="166"/>
      <c r="O86" s="166"/>
      <c r="P86" s="166"/>
    </row>
    <row r="87" spans="4:16" ht="18.75">
      <c r="D87" s="166"/>
      <c r="E87" s="166"/>
      <c r="F87" s="166"/>
      <c r="G87" s="166"/>
      <c r="H87" s="166"/>
      <c r="I87" s="166"/>
      <c r="J87" s="166"/>
      <c r="K87" s="166"/>
      <c r="L87" s="166"/>
      <c r="M87" s="166"/>
      <c r="N87" s="166"/>
      <c r="O87" s="166"/>
      <c r="P87" s="166"/>
    </row>
    <row r="88" spans="4:16" ht="18.75">
      <c r="D88" s="166"/>
      <c r="E88" s="166"/>
      <c r="F88" s="166"/>
      <c r="G88" s="166"/>
      <c r="H88" s="166"/>
      <c r="I88" s="166"/>
      <c r="J88" s="166"/>
      <c r="K88" s="166"/>
      <c r="L88" s="166"/>
      <c r="M88" s="166"/>
      <c r="N88" s="166"/>
      <c r="O88" s="166"/>
      <c r="P88" s="166"/>
    </row>
    <row r="89" spans="4:16" ht="18.75">
      <c r="D89" s="166"/>
      <c r="E89" s="166"/>
      <c r="F89" s="166"/>
      <c r="G89" s="166"/>
      <c r="H89" s="166"/>
      <c r="I89" s="166"/>
      <c r="J89" s="166"/>
      <c r="K89" s="166"/>
      <c r="L89" s="166"/>
      <c r="M89" s="166"/>
      <c r="N89" s="166"/>
      <c r="O89" s="166"/>
      <c r="P89" s="166"/>
    </row>
    <row r="90" spans="4:16" ht="18.75">
      <c r="D90" s="166"/>
      <c r="E90" s="166"/>
      <c r="F90" s="166"/>
      <c r="G90" s="166"/>
      <c r="H90" s="166"/>
      <c r="I90" s="166"/>
      <c r="J90" s="166"/>
      <c r="K90" s="166"/>
      <c r="L90" s="166"/>
      <c r="M90" s="166"/>
      <c r="N90" s="166"/>
      <c r="O90" s="166"/>
      <c r="P90" s="166"/>
    </row>
    <row r="91" spans="4:16" ht="18.75">
      <c r="D91" s="166"/>
      <c r="E91" s="166"/>
      <c r="F91" s="166"/>
      <c r="G91" s="166"/>
      <c r="H91" s="166"/>
      <c r="I91" s="166"/>
      <c r="J91" s="166"/>
      <c r="K91" s="166"/>
      <c r="L91" s="166"/>
      <c r="M91" s="166"/>
      <c r="N91" s="166"/>
      <c r="O91" s="166"/>
      <c r="P91" s="166"/>
    </row>
    <row r="92" spans="4:16" ht="18.75">
      <c r="D92" s="166"/>
      <c r="E92" s="166"/>
      <c r="F92" s="166"/>
      <c r="G92" s="166"/>
      <c r="H92" s="166"/>
      <c r="I92" s="166"/>
      <c r="J92" s="166"/>
      <c r="K92" s="166"/>
      <c r="L92" s="166"/>
      <c r="M92" s="166"/>
      <c r="N92" s="166"/>
      <c r="O92" s="166"/>
      <c r="P92" s="166"/>
    </row>
    <row r="93" spans="4:16" ht="18.75">
      <c r="D93" s="166"/>
      <c r="E93" s="166"/>
      <c r="F93" s="166"/>
      <c r="G93" s="166"/>
      <c r="H93" s="166"/>
      <c r="I93" s="166"/>
      <c r="J93" s="166"/>
      <c r="K93" s="166"/>
      <c r="L93" s="166"/>
      <c r="M93" s="166"/>
      <c r="N93" s="166"/>
      <c r="O93" s="166"/>
      <c r="P93" s="166"/>
    </row>
    <row r="94" spans="4:16" ht="18.75">
      <c r="D94" s="166"/>
      <c r="E94" s="166"/>
      <c r="F94" s="166"/>
      <c r="G94" s="166"/>
      <c r="H94" s="166"/>
      <c r="I94" s="166"/>
      <c r="J94" s="166"/>
      <c r="K94" s="166"/>
      <c r="L94" s="166"/>
      <c r="M94" s="166"/>
      <c r="N94" s="166"/>
      <c r="O94" s="166"/>
      <c r="P94" s="166"/>
    </row>
    <row r="95" spans="4:16" ht="18.75">
      <c r="D95" s="166"/>
      <c r="E95" s="166"/>
      <c r="F95" s="166"/>
      <c r="G95" s="166"/>
      <c r="H95" s="166"/>
      <c r="I95" s="166"/>
      <c r="J95" s="166"/>
      <c r="K95" s="166"/>
      <c r="L95" s="166"/>
      <c r="M95" s="166"/>
      <c r="N95" s="166"/>
      <c r="O95" s="166"/>
      <c r="P95" s="166"/>
    </row>
    <row r="96" spans="4:16" ht="18.75">
      <c r="D96" s="166"/>
      <c r="E96" s="166"/>
      <c r="F96" s="166"/>
      <c r="G96" s="166"/>
      <c r="H96" s="166"/>
      <c r="I96" s="166"/>
      <c r="J96" s="166"/>
      <c r="K96" s="166"/>
      <c r="L96" s="166"/>
      <c r="M96" s="166"/>
      <c r="N96" s="166"/>
      <c r="O96" s="166"/>
      <c r="P96" s="166"/>
    </row>
    <row r="97" spans="4:16" ht="18.75">
      <c r="D97" s="166"/>
      <c r="E97" s="166"/>
      <c r="F97" s="166"/>
      <c r="G97" s="166"/>
      <c r="H97" s="166"/>
      <c r="I97" s="166"/>
      <c r="J97" s="166"/>
      <c r="K97" s="166"/>
      <c r="L97" s="166"/>
      <c r="M97" s="166"/>
      <c r="N97" s="166"/>
      <c r="O97" s="166"/>
      <c r="P97" s="166"/>
    </row>
    <row r="98" spans="4:16" ht="18.75">
      <c r="D98" s="166"/>
      <c r="E98" s="166"/>
      <c r="F98" s="166"/>
      <c r="G98" s="166"/>
      <c r="H98" s="166"/>
      <c r="I98" s="166"/>
      <c r="J98" s="166"/>
      <c r="K98" s="166"/>
      <c r="L98" s="166"/>
      <c r="M98" s="166"/>
      <c r="N98" s="166"/>
      <c r="O98" s="166"/>
      <c r="P98" s="166"/>
    </row>
    <row r="99" spans="4:16" ht="18.75">
      <c r="D99" s="166"/>
      <c r="E99" s="166"/>
      <c r="F99" s="166"/>
      <c r="G99" s="166"/>
      <c r="H99" s="166"/>
      <c r="I99" s="166"/>
      <c r="J99" s="166"/>
      <c r="K99" s="166"/>
      <c r="L99" s="166"/>
      <c r="M99" s="166"/>
      <c r="N99" s="166"/>
      <c r="O99" s="166"/>
      <c r="P99" s="166"/>
    </row>
    <row r="100" spans="4:16" ht="18.75">
      <c r="D100" s="166"/>
      <c r="E100" s="166"/>
      <c r="F100" s="166"/>
      <c r="G100" s="166"/>
      <c r="H100" s="166"/>
      <c r="I100" s="166"/>
      <c r="J100" s="166"/>
      <c r="K100" s="166"/>
      <c r="L100" s="166"/>
      <c r="M100" s="166"/>
      <c r="N100" s="166"/>
      <c r="O100" s="166"/>
      <c r="P100" s="166"/>
    </row>
    <row r="101" spans="4:16" ht="18.75">
      <c r="D101" s="166"/>
      <c r="E101" s="166"/>
      <c r="F101" s="166"/>
      <c r="G101" s="166"/>
      <c r="H101" s="166"/>
      <c r="I101" s="166"/>
      <c r="J101" s="166"/>
      <c r="K101" s="166"/>
      <c r="L101" s="166"/>
      <c r="M101" s="166"/>
      <c r="N101" s="166"/>
      <c r="O101" s="166"/>
      <c r="P101" s="166"/>
    </row>
    <row r="102" spans="4:16" ht="18.75">
      <c r="D102" s="166"/>
      <c r="E102" s="166"/>
      <c r="F102" s="166"/>
      <c r="G102" s="166"/>
      <c r="H102" s="166"/>
      <c r="I102" s="166"/>
      <c r="J102" s="166"/>
      <c r="K102" s="166"/>
      <c r="L102" s="166"/>
      <c r="M102" s="166"/>
      <c r="N102" s="166"/>
      <c r="O102" s="166"/>
      <c r="P102" s="166"/>
    </row>
  </sheetData>
  <mergeCells count="15">
    <mergeCell ref="G6:H6"/>
    <mergeCell ref="A2:H2"/>
    <mergeCell ref="A3:H3"/>
    <mergeCell ref="A4:H4"/>
    <mergeCell ref="A5:H5"/>
    <mergeCell ref="A1:H1"/>
    <mergeCell ref="A27:H27"/>
    <mergeCell ref="A43:B43"/>
    <mergeCell ref="A8:H8"/>
    <mergeCell ref="A9:H9"/>
    <mergeCell ref="A25:B25"/>
    <mergeCell ref="A26:H26"/>
    <mergeCell ref="A6:B7"/>
    <mergeCell ref="C6:C7"/>
    <mergeCell ref="D6:E6"/>
  </mergeCells>
  <printOptions horizontalCentered="1" verticalCentered="1"/>
  <pageMargins left="0.7480314960629921" right="0.4330708661417323" top="0.5118110236220472" bottom="0.5118110236220472" header="0.5118110236220472" footer="0.5118110236220472"/>
  <pageSetup fitToHeight="1" fitToWidth="1" horizontalDpi="300" verticalDpi="300" orientation="portrait" paperSize="171" scale="66" r:id="rId1"/>
</worksheet>
</file>

<file path=xl/worksheets/sheet5.xml><?xml version="1.0" encoding="utf-8"?>
<worksheet xmlns="http://schemas.openxmlformats.org/spreadsheetml/2006/main" xmlns:r="http://schemas.openxmlformats.org/officeDocument/2006/relationships">
  <sheetPr>
    <pageSetUpPr fitToPage="1"/>
  </sheetPr>
  <dimension ref="A1:M44"/>
  <sheetViews>
    <sheetView workbookViewId="0" topLeftCell="A1">
      <selection activeCell="A1" sqref="A1:M1"/>
    </sheetView>
  </sheetViews>
  <sheetFormatPr defaultColWidth="9.140625" defaultRowHeight="12.75"/>
  <cols>
    <col min="1" max="2" width="5.8515625" style="102" customWidth="1"/>
    <col min="3" max="4" width="5.7109375" style="102" customWidth="1"/>
    <col min="5" max="5" width="33.8515625" style="102" customWidth="1"/>
    <col min="6" max="6" width="9.57421875" style="184" customWidth="1"/>
    <col min="7" max="9" width="9.7109375" style="184" customWidth="1"/>
    <col min="10" max="10" width="8.140625" style="184" customWidth="1"/>
    <col min="11" max="13" width="8.140625" style="102" customWidth="1"/>
    <col min="14" max="14" width="11.00390625" style="102" bestFit="1" customWidth="1"/>
    <col min="15" max="16384" width="9.140625" style="102" customWidth="1"/>
  </cols>
  <sheetData>
    <row r="1" spans="1:13" ht="20.25">
      <c r="A1" s="325" t="s">
        <v>116</v>
      </c>
      <c r="B1" s="325"/>
      <c r="C1" s="325"/>
      <c r="D1" s="325"/>
      <c r="E1" s="325"/>
      <c r="F1" s="325"/>
      <c r="G1" s="325"/>
      <c r="H1" s="325"/>
      <c r="I1" s="325"/>
      <c r="J1" s="325"/>
      <c r="K1" s="325"/>
      <c r="L1" s="325"/>
      <c r="M1" s="325"/>
    </row>
    <row r="2" ht="16.5" customHeight="1"/>
    <row r="3" spans="1:13" ht="16.5" customHeight="1">
      <c r="A3" s="347" t="s">
        <v>23</v>
      </c>
      <c r="B3" s="347"/>
      <c r="C3" s="347"/>
      <c r="D3" s="347"/>
      <c r="E3" s="347"/>
      <c r="F3" s="347"/>
      <c r="G3" s="347"/>
      <c r="H3" s="347"/>
      <c r="I3" s="347"/>
      <c r="J3" s="347"/>
      <c r="K3" s="347"/>
      <c r="L3" s="347"/>
      <c r="M3" s="347"/>
    </row>
    <row r="4" spans="1:13" ht="16.5" customHeight="1">
      <c r="A4" s="347" t="s">
        <v>141</v>
      </c>
      <c r="B4" s="347"/>
      <c r="C4" s="347"/>
      <c r="D4" s="347"/>
      <c r="E4" s="347"/>
      <c r="F4" s="347"/>
      <c r="G4" s="347"/>
      <c r="H4" s="347"/>
      <c r="I4" s="347"/>
      <c r="J4" s="347"/>
      <c r="K4" s="347"/>
      <c r="L4" s="347"/>
      <c r="M4" s="347"/>
    </row>
    <row r="5" spans="2:13" ht="16.5" customHeight="1">
      <c r="B5" s="346" t="s">
        <v>24</v>
      </c>
      <c r="C5" s="346"/>
      <c r="D5" s="346"/>
      <c r="E5" s="346"/>
      <c r="F5" s="346"/>
      <c r="G5" s="346"/>
      <c r="H5" s="346"/>
      <c r="I5" s="346"/>
      <c r="J5" s="346"/>
      <c r="K5" s="346"/>
      <c r="L5" s="346"/>
      <c r="M5" s="346"/>
    </row>
    <row r="6" ht="7.5" customHeight="1" thickBot="1"/>
    <row r="7" spans="1:13" ht="32.25" customHeight="1" thickTop="1">
      <c r="A7" s="358" t="s">
        <v>18</v>
      </c>
      <c r="B7" s="351"/>
      <c r="C7" s="351"/>
      <c r="D7" s="352"/>
      <c r="E7" s="356" t="s">
        <v>17</v>
      </c>
      <c r="F7" s="353" t="s">
        <v>21</v>
      </c>
      <c r="G7" s="354"/>
      <c r="H7" s="354"/>
      <c r="I7" s="355"/>
      <c r="J7" s="351" t="s">
        <v>22</v>
      </c>
      <c r="K7" s="351"/>
      <c r="L7" s="351"/>
      <c r="M7" s="352"/>
    </row>
    <row r="8" spans="1:13" ht="18" customHeight="1" thickBot="1">
      <c r="A8" s="92">
        <v>2011</v>
      </c>
      <c r="B8" s="231">
        <v>2010</v>
      </c>
      <c r="C8" s="93">
        <v>2005</v>
      </c>
      <c r="D8" s="94">
        <v>2001</v>
      </c>
      <c r="E8" s="357"/>
      <c r="F8" s="95">
        <v>2011</v>
      </c>
      <c r="G8" s="96">
        <v>2010</v>
      </c>
      <c r="H8" s="97">
        <v>2005</v>
      </c>
      <c r="I8" s="237">
        <v>2001</v>
      </c>
      <c r="J8" s="249">
        <v>2011</v>
      </c>
      <c r="K8" s="243">
        <v>2010</v>
      </c>
      <c r="L8" s="98">
        <v>2005</v>
      </c>
      <c r="M8" s="63">
        <v>2001</v>
      </c>
    </row>
    <row r="9" spans="1:13" ht="16.5" customHeight="1" thickTop="1">
      <c r="A9" s="70">
        <v>1</v>
      </c>
      <c r="B9" s="232">
        <v>2</v>
      </c>
      <c r="C9" s="71">
        <v>2</v>
      </c>
      <c r="D9" s="72">
        <v>2</v>
      </c>
      <c r="E9" s="74" t="s">
        <v>2</v>
      </c>
      <c r="F9" s="185">
        <v>2123.772758</v>
      </c>
      <c r="G9" s="186">
        <v>1770.4</v>
      </c>
      <c r="H9" s="213">
        <v>1647.9</v>
      </c>
      <c r="I9" s="238">
        <v>1313.3</v>
      </c>
      <c r="J9" s="260">
        <f>F9/F$39</f>
        <v>0.09459590922453343</v>
      </c>
      <c r="K9" s="244">
        <f>G9/G$39</f>
        <v>0.10800522212325676</v>
      </c>
      <c r="L9" s="188">
        <f>H9/H$39</f>
        <v>0.11149390602820805</v>
      </c>
      <c r="M9" s="189">
        <f>I9/I$39</f>
        <v>0.10224816727186661</v>
      </c>
    </row>
    <row r="10" spans="1:13" ht="16.5" customHeight="1">
      <c r="A10" s="68">
        <v>2</v>
      </c>
      <c r="B10" s="233">
        <v>1</v>
      </c>
      <c r="C10" s="67">
        <v>1</v>
      </c>
      <c r="D10" s="73">
        <v>1</v>
      </c>
      <c r="E10" s="75" t="s">
        <v>1</v>
      </c>
      <c r="F10" s="29">
        <v>1763.485637</v>
      </c>
      <c r="G10" s="190">
        <v>1798.8</v>
      </c>
      <c r="H10" s="214">
        <v>1879.2</v>
      </c>
      <c r="I10" s="224">
        <v>1819.4</v>
      </c>
      <c r="J10" s="262">
        <f aca="true" t="shared" si="0" ref="J10:J39">F10/F$39</f>
        <v>0.07854819994655027</v>
      </c>
      <c r="K10" s="245">
        <f aca="true" t="shared" si="1" ref="K10:K39">G10/G$39</f>
        <v>0.10973779572713185</v>
      </c>
      <c r="L10" s="192">
        <f aca="true" t="shared" si="2" ref="L10:L39">H10/H$39</f>
        <v>0.12714324182790737</v>
      </c>
      <c r="M10" s="193">
        <f aca="true" t="shared" si="3" ref="M10:M39">I10/I$39</f>
        <v>0.14165104358062447</v>
      </c>
    </row>
    <row r="11" spans="1:13" ht="16.5" customHeight="1">
      <c r="A11" s="68">
        <v>3</v>
      </c>
      <c r="B11" s="233">
        <v>6</v>
      </c>
      <c r="C11" s="67">
        <v>6</v>
      </c>
      <c r="D11" s="73">
        <v>11</v>
      </c>
      <c r="E11" s="75" t="s">
        <v>8</v>
      </c>
      <c r="F11" s="29">
        <v>1752.292442</v>
      </c>
      <c r="G11" s="194">
        <v>858.2</v>
      </c>
      <c r="H11" s="214">
        <v>754.1</v>
      </c>
      <c r="I11" s="239">
        <v>393.8</v>
      </c>
      <c r="J11" s="261">
        <f t="shared" si="0"/>
        <v>0.07804963885795732</v>
      </c>
      <c r="K11" s="246">
        <f t="shared" si="1"/>
        <v>0.052355446015690775</v>
      </c>
      <c r="L11" s="196">
        <f t="shared" si="2"/>
        <v>0.05102102951384895</v>
      </c>
      <c r="M11" s="197">
        <f t="shared" si="3"/>
        <v>0.030659657558563216</v>
      </c>
    </row>
    <row r="12" spans="1:13" ht="16.5" customHeight="1">
      <c r="A12" s="68">
        <v>4</v>
      </c>
      <c r="B12" s="233">
        <v>3</v>
      </c>
      <c r="C12" s="67">
        <v>4</v>
      </c>
      <c r="D12" s="73">
        <v>6</v>
      </c>
      <c r="E12" s="75" t="s">
        <v>7</v>
      </c>
      <c r="F12" s="29">
        <v>1367.748758</v>
      </c>
      <c r="G12" s="194">
        <v>1181.3</v>
      </c>
      <c r="H12" s="214">
        <v>871</v>
      </c>
      <c r="I12" s="224">
        <v>570.1</v>
      </c>
      <c r="J12" s="262">
        <f t="shared" si="0"/>
        <v>0.0609215071934435</v>
      </c>
      <c r="K12" s="245">
        <f t="shared" si="1"/>
        <v>0.07206652106541075</v>
      </c>
      <c r="L12" s="192">
        <f t="shared" si="2"/>
        <v>0.05893027013202816</v>
      </c>
      <c r="M12" s="193">
        <f t="shared" si="3"/>
        <v>0.0443856545813532</v>
      </c>
    </row>
    <row r="13" spans="1:13" ht="16.5" customHeight="1">
      <c r="A13" s="68">
        <v>5</v>
      </c>
      <c r="B13" s="233">
        <v>13</v>
      </c>
      <c r="C13" s="67">
        <v>23</v>
      </c>
      <c r="D13" s="73">
        <v>103</v>
      </c>
      <c r="E13" s="75" t="s">
        <v>145</v>
      </c>
      <c r="F13" s="198">
        <v>1348.55509</v>
      </c>
      <c r="G13" s="194">
        <v>338.3</v>
      </c>
      <c r="H13" s="214">
        <v>128.5</v>
      </c>
      <c r="I13" s="239">
        <v>3.2</v>
      </c>
      <c r="J13" s="261">
        <f t="shared" si="0"/>
        <v>0.06006659347022405</v>
      </c>
      <c r="K13" s="246">
        <f t="shared" si="1"/>
        <v>0.020638367964470043</v>
      </c>
      <c r="L13" s="196">
        <f t="shared" si="2"/>
        <v>0.008694075444277404</v>
      </c>
      <c r="M13" s="197">
        <f t="shared" si="3"/>
        <v>0.00024913891362976715</v>
      </c>
    </row>
    <row r="14" spans="1:13" ht="16.5" customHeight="1">
      <c r="A14" s="68">
        <v>6</v>
      </c>
      <c r="B14" s="233">
        <v>4</v>
      </c>
      <c r="C14" s="67">
        <v>5</v>
      </c>
      <c r="D14" s="73">
        <v>4</v>
      </c>
      <c r="E14" s="75" t="s">
        <v>11</v>
      </c>
      <c r="F14" s="198">
        <v>1239.183323</v>
      </c>
      <c r="G14" s="190">
        <v>1059.6</v>
      </c>
      <c r="H14" s="214">
        <v>817</v>
      </c>
      <c r="I14" s="224">
        <v>650.2</v>
      </c>
      <c r="J14" s="262">
        <f t="shared" si="0"/>
        <v>0.05519501683666652</v>
      </c>
      <c r="K14" s="245">
        <f t="shared" si="1"/>
        <v>0.06464207713612903</v>
      </c>
      <c r="L14" s="192">
        <f t="shared" si="2"/>
        <v>0.05527672870019174</v>
      </c>
      <c r="M14" s="193">
        <f t="shared" si="3"/>
        <v>0.05062191301314831</v>
      </c>
    </row>
    <row r="15" spans="1:13" ht="16.5" customHeight="1">
      <c r="A15" s="68">
        <v>7</v>
      </c>
      <c r="B15" s="233">
        <v>7</v>
      </c>
      <c r="C15" s="67">
        <v>7</v>
      </c>
      <c r="D15" s="73">
        <v>5</v>
      </c>
      <c r="E15" s="75" t="s">
        <v>142</v>
      </c>
      <c r="F15" s="198">
        <v>1191.760191</v>
      </c>
      <c r="G15" s="194">
        <v>658.6</v>
      </c>
      <c r="H15" s="214">
        <v>736.3</v>
      </c>
      <c r="I15" s="239">
        <v>645.4</v>
      </c>
      <c r="J15" s="261">
        <f t="shared" si="0"/>
        <v>0.05308272197229522</v>
      </c>
      <c r="K15" s="246">
        <f t="shared" si="1"/>
        <v>0.040178625898315015</v>
      </c>
      <c r="L15" s="196">
        <f t="shared" si="2"/>
        <v>0.0498167140048362</v>
      </c>
      <c r="M15" s="197">
        <f t="shared" si="3"/>
        <v>0.05024820464270365</v>
      </c>
    </row>
    <row r="16" spans="1:13" ht="16.5" customHeight="1">
      <c r="A16" s="68">
        <v>8</v>
      </c>
      <c r="B16" s="233">
        <v>5</v>
      </c>
      <c r="C16" s="67">
        <v>3</v>
      </c>
      <c r="D16" s="73">
        <v>3</v>
      </c>
      <c r="E16" s="75" t="s">
        <v>3</v>
      </c>
      <c r="F16" s="198">
        <v>890.565536</v>
      </c>
      <c r="G16" s="194">
        <v>862.5</v>
      </c>
      <c r="H16" s="214">
        <v>1014</v>
      </c>
      <c r="I16" s="224">
        <v>896.4</v>
      </c>
      <c r="J16" s="262">
        <f t="shared" si="0"/>
        <v>0.039667076566745355</v>
      </c>
      <c r="K16" s="245">
        <f t="shared" si="1"/>
        <v>0.05261777230078454</v>
      </c>
      <c r="L16" s="192">
        <f t="shared" si="2"/>
        <v>0.06860538910892831</v>
      </c>
      <c r="M16" s="193">
        <f t="shared" si="3"/>
        <v>0.06979003818053851</v>
      </c>
    </row>
    <row r="17" spans="1:13" ht="16.5" customHeight="1">
      <c r="A17" s="68">
        <v>9</v>
      </c>
      <c r="B17" s="233">
        <v>8</v>
      </c>
      <c r="C17" s="67">
        <v>8</v>
      </c>
      <c r="D17" s="73">
        <v>7</v>
      </c>
      <c r="E17" s="75" t="s">
        <v>0</v>
      </c>
      <c r="F17" s="198">
        <v>650.999256</v>
      </c>
      <c r="G17" s="194">
        <v>624.6</v>
      </c>
      <c r="H17" s="214">
        <v>650.1</v>
      </c>
      <c r="I17" s="239">
        <v>521.5</v>
      </c>
      <c r="J17" s="261">
        <f t="shared" si="0"/>
        <v>0.0289964480869449</v>
      </c>
      <c r="K17" s="246">
        <f t="shared" si="1"/>
        <v>0.03810441806268988</v>
      </c>
      <c r="L17" s="196">
        <f t="shared" si="2"/>
        <v>0.04398457934883066</v>
      </c>
      <c r="M17" s="197">
        <f t="shared" si="3"/>
        <v>0.040601857330601114</v>
      </c>
    </row>
    <row r="18" spans="1:13" ht="16.5" customHeight="1">
      <c r="A18" s="68">
        <v>10</v>
      </c>
      <c r="B18" s="233">
        <v>9</v>
      </c>
      <c r="C18" s="67">
        <v>10</v>
      </c>
      <c r="D18" s="73">
        <v>10</v>
      </c>
      <c r="E18" s="75" t="s">
        <v>10</v>
      </c>
      <c r="F18" s="198">
        <v>596.51297</v>
      </c>
      <c r="G18" s="194">
        <v>602.5</v>
      </c>
      <c r="H18" s="214">
        <v>408.9</v>
      </c>
      <c r="I18" s="224">
        <v>397</v>
      </c>
      <c r="J18" s="262">
        <f t="shared" si="0"/>
        <v>0.026569550131397265</v>
      </c>
      <c r="K18" s="245">
        <f t="shared" si="1"/>
        <v>0.03675618296953355</v>
      </c>
      <c r="L18" s="192">
        <f t="shared" si="2"/>
        <v>0.027665427619961325</v>
      </c>
      <c r="M18" s="193">
        <f t="shared" si="3"/>
        <v>0.030908796472192985</v>
      </c>
    </row>
    <row r="19" spans="1:13" ht="16.5" customHeight="1">
      <c r="A19" s="68">
        <v>11</v>
      </c>
      <c r="B19" s="233">
        <v>33</v>
      </c>
      <c r="C19" s="67">
        <v>24</v>
      </c>
      <c r="D19" s="73">
        <v>52</v>
      </c>
      <c r="E19" s="75" t="s">
        <v>156</v>
      </c>
      <c r="F19" s="198">
        <v>587.175627</v>
      </c>
      <c r="G19" s="194">
        <v>102.9</v>
      </c>
      <c r="H19" s="214">
        <v>124.2</v>
      </c>
      <c r="I19" s="239">
        <v>28.5</v>
      </c>
      <c r="J19" s="261">
        <f t="shared" si="0"/>
        <v>0.026153651374103602</v>
      </c>
      <c r="K19" s="246">
        <f t="shared" si="1"/>
        <v>0.006277529008406643</v>
      </c>
      <c r="L19" s="196">
        <f t="shared" si="2"/>
        <v>0.008403145293223764</v>
      </c>
      <c r="M19" s="197">
        <f t="shared" si="3"/>
        <v>0.0022188934495151135</v>
      </c>
    </row>
    <row r="20" spans="1:13" ht="16.5" customHeight="1">
      <c r="A20" s="68">
        <v>12</v>
      </c>
      <c r="B20" s="233">
        <v>14</v>
      </c>
      <c r="C20" s="67">
        <v>13</v>
      </c>
      <c r="D20" s="73">
        <v>8</v>
      </c>
      <c r="E20" s="75" t="s">
        <v>13</v>
      </c>
      <c r="F20" s="198">
        <v>527.644086</v>
      </c>
      <c r="G20" s="194">
        <v>327</v>
      </c>
      <c r="H20" s="214">
        <v>327.2</v>
      </c>
      <c r="I20" s="224">
        <v>461.1</v>
      </c>
      <c r="J20" s="262">
        <f t="shared" si="0"/>
        <v>0.02350203046634894</v>
      </c>
      <c r="K20" s="245">
        <f t="shared" si="1"/>
        <v>0.01994899888968875</v>
      </c>
      <c r="L20" s="192">
        <f t="shared" si="2"/>
        <v>0.022137754749942153</v>
      </c>
      <c r="M20" s="193">
        <f t="shared" si="3"/>
        <v>0.03589936033583926</v>
      </c>
    </row>
    <row r="21" spans="1:13" ht="16.5" customHeight="1">
      <c r="A21" s="68">
        <v>13</v>
      </c>
      <c r="B21" s="233">
        <v>11</v>
      </c>
      <c r="C21" s="67">
        <v>9</v>
      </c>
      <c r="D21" s="73">
        <v>9</v>
      </c>
      <c r="E21" s="75" t="s">
        <v>4</v>
      </c>
      <c r="F21" s="198">
        <v>459.692924</v>
      </c>
      <c r="G21" s="194">
        <v>390</v>
      </c>
      <c r="H21" s="214">
        <v>526.9</v>
      </c>
      <c r="I21" s="239">
        <v>445</v>
      </c>
      <c r="J21" s="261">
        <f t="shared" si="0"/>
        <v>0.020475387466037148</v>
      </c>
      <c r="K21" s="246">
        <f t="shared" si="1"/>
        <v>0.023792383996876488</v>
      </c>
      <c r="L21" s="196">
        <f t="shared" si="2"/>
        <v>0.03564909223027054</v>
      </c>
      <c r="M21" s="197">
        <f t="shared" si="3"/>
        <v>0.03464588017663949</v>
      </c>
    </row>
    <row r="22" spans="1:13" ht="16.5" customHeight="1">
      <c r="A22" s="68">
        <v>14</v>
      </c>
      <c r="B22" s="233">
        <v>12</v>
      </c>
      <c r="C22" s="67">
        <v>11</v>
      </c>
      <c r="D22" s="73">
        <v>13</v>
      </c>
      <c r="E22" s="75" t="s">
        <v>144</v>
      </c>
      <c r="F22" s="198">
        <v>458.243962</v>
      </c>
      <c r="G22" s="194">
        <v>386.5</v>
      </c>
      <c r="H22" s="214">
        <v>370</v>
      </c>
      <c r="I22" s="224">
        <v>362.5</v>
      </c>
      <c r="J22" s="262">
        <f t="shared" si="0"/>
        <v>0.020410848603625673</v>
      </c>
      <c r="K22" s="245">
        <f t="shared" si="1"/>
        <v>0.023578862602032725</v>
      </c>
      <c r="L22" s="192">
        <f t="shared" si="2"/>
        <v>0.025033524625545832</v>
      </c>
      <c r="M22" s="193">
        <f t="shared" si="3"/>
        <v>0.028222767559622056</v>
      </c>
    </row>
    <row r="23" spans="1:13" ht="16.5" customHeight="1">
      <c r="A23" s="68">
        <v>15</v>
      </c>
      <c r="B23" s="233">
        <v>10</v>
      </c>
      <c r="C23" s="67">
        <v>12</v>
      </c>
      <c r="D23" s="73">
        <v>12</v>
      </c>
      <c r="E23" s="75" t="s">
        <v>12</v>
      </c>
      <c r="F23" s="198">
        <v>425.768924</v>
      </c>
      <c r="G23" s="194">
        <v>394.3</v>
      </c>
      <c r="H23" s="214">
        <v>348.1</v>
      </c>
      <c r="I23" s="239">
        <v>376.3</v>
      </c>
      <c r="J23" s="261">
        <f t="shared" si="0"/>
        <v>0.018964363458197853</v>
      </c>
      <c r="K23" s="246">
        <f t="shared" si="1"/>
        <v>0.024054710281970256</v>
      </c>
      <c r="L23" s="196">
        <f t="shared" si="2"/>
        <v>0.023551810600412174</v>
      </c>
      <c r="M23" s="197">
        <f t="shared" si="3"/>
        <v>0.02929717912465043</v>
      </c>
    </row>
    <row r="24" spans="1:13" ht="16.5" customHeight="1">
      <c r="A24" s="68">
        <v>16</v>
      </c>
      <c r="B24" s="233">
        <v>15</v>
      </c>
      <c r="C24" s="67">
        <v>14</v>
      </c>
      <c r="D24" s="73">
        <v>14</v>
      </c>
      <c r="E24" s="75" t="s">
        <v>9</v>
      </c>
      <c r="F24" s="198">
        <v>394.313206</v>
      </c>
      <c r="G24" s="194">
        <v>321.8</v>
      </c>
      <c r="H24" s="214">
        <v>275.7</v>
      </c>
      <c r="I24" s="224">
        <v>327.5</v>
      </c>
      <c r="J24" s="262">
        <f t="shared" si="0"/>
        <v>0.017563280299318515</v>
      </c>
      <c r="K24" s="245">
        <f t="shared" si="1"/>
        <v>0.01963176710306373</v>
      </c>
      <c r="L24" s="192">
        <f t="shared" si="2"/>
        <v>0.018653358754764825</v>
      </c>
      <c r="M24" s="193">
        <f t="shared" si="3"/>
        <v>0.02549781069179648</v>
      </c>
    </row>
    <row r="25" spans="1:13" ht="16.5" customHeight="1">
      <c r="A25" s="68">
        <v>17</v>
      </c>
      <c r="B25" s="233">
        <v>20</v>
      </c>
      <c r="C25" s="67">
        <v>15</v>
      </c>
      <c r="D25" s="73">
        <v>24</v>
      </c>
      <c r="E25" s="75" t="s">
        <v>146</v>
      </c>
      <c r="F25" s="198">
        <v>379.777203</v>
      </c>
      <c r="G25" s="194">
        <v>169.6</v>
      </c>
      <c r="H25" s="214">
        <v>209.7</v>
      </c>
      <c r="I25" s="239">
        <v>93.7</v>
      </c>
      <c r="J25" s="261">
        <f t="shared" si="0"/>
        <v>0.016915825709322523</v>
      </c>
      <c r="K25" s="246">
        <f t="shared" si="1"/>
        <v>0.010346636733000647</v>
      </c>
      <c r="L25" s="196">
        <f t="shared" si="2"/>
        <v>0.014187919226964758</v>
      </c>
      <c r="M25" s="197">
        <f t="shared" si="3"/>
        <v>0.007295098814721619</v>
      </c>
    </row>
    <row r="26" spans="1:13" ht="16.5" customHeight="1">
      <c r="A26" s="68">
        <v>18</v>
      </c>
      <c r="B26" s="233">
        <v>39</v>
      </c>
      <c r="C26" s="67">
        <v>50</v>
      </c>
      <c r="D26" s="73">
        <v>30</v>
      </c>
      <c r="E26" s="75" t="s">
        <v>162</v>
      </c>
      <c r="F26" s="198">
        <v>358.621408</v>
      </c>
      <c r="G26" s="194">
        <v>71.9</v>
      </c>
      <c r="H26" s="214">
        <v>39</v>
      </c>
      <c r="I26" s="224">
        <v>75</v>
      </c>
      <c r="J26" s="262">
        <f t="shared" si="0"/>
        <v>0.01597351601264977</v>
      </c>
      <c r="K26" s="245">
        <f t="shared" si="1"/>
        <v>0.004386339511219025</v>
      </c>
      <c r="L26" s="192">
        <f t="shared" si="2"/>
        <v>0.002638668811881858</v>
      </c>
      <c r="M26" s="193">
        <f t="shared" si="3"/>
        <v>0.005839193288197667</v>
      </c>
    </row>
    <row r="27" spans="1:13" ht="16.5" customHeight="1">
      <c r="A27" s="68">
        <v>19</v>
      </c>
      <c r="B27" s="233">
        <v>18</v>
      </c>
      <c r="C27" s="67">
        <v>48</v>
      </c>
      <c r="D27" s="73">
        <v>39</v>
      </c>
      <c r="E27" s="75" t="s">
        <v>27</v>
      </c>
      <c r="F27" s="198">
        <v>355.125389</v>
      </c>
      <c r="G27" s="194">
        <v>215</v>
      </c>
      <c r="H27" s="214">
        <v>40</v>
      </c>
      <c r="I27" s="239">
        <v>57.5</v>
      </c>
      <c r="J27" s="261">
        <f t="shared" si="0"/>
        <v>0.015817798271791902</v>
      </c>
      <c r="K27" s="246">
        <f t="shared" si="1"/>
        <v>0.01311631425468832</v>
      </c>
      <c r="L27" s="196">
        <f t="shared" si="2"/>
        <v>0.0027063269865454953</v>
      </c>
      <c r="M27" s="197">
        <f t="shared" si="3"/>
        <v>0.004476714854284878</v>
      </c>
    </row>
    <row r="28" spans="1:13" ht="16.5" customHeight="1" thickBot="1">
      <c r="A28" s="76">
        <v>20</v>
      </c>
      <c r="B28" s="234">
        <v>19</v>
      </c>
      <c r="C28" s="69">
        <v>25</v>
      </c>
      <c r="D28" s="77">
        <v>26</v>
      </c>
      <c r="E28" s="78" t="s">
        <v>28</v>
      </c>
      <c r="F28" s="199">
        <v>346.130255</v>
      </c>
      <c r="G28" s="200">
        <v>208.7</v>
      </c>
      <c r="H28" s="215">
        <v>116.8</v>
      </c>
      <c r="I28" s="240">
        <v>90.5</v>
      </c>
      <c r="J28" s="263">
        <f t="shared" si="0"/>
        <v>0.015417141998129259</v>
      </c>
      <c r="K28" s="247">
        <f t="shared" si="1"/>
        <v>0.012731975743969545</v>
      </c>
      <c r="L28" s="201">
        <f t="shared" si="2"/>
        <v>0.007902474800712846</v>
      </c>
      <c r="M28" s="202">
        <f t="shared" si="3"/>
        <v>0.007045959901091851</v>
      </c>
    </row>
    <row r="29" spans="1:13" ht="10.5" customHeight="1" thickBot="1" thickTop="1">
      <c r="A29" s="252"/>
      <c r="B29" s="235"/>
      <c r="C29" s="82"/>
      <c r="D29" s="83"/>
      <c r="E29" s="203"/>
      <c r="F29" s="204"/>
      <c r="G29" s="205"/>
      <c r="H29" s="206"/>
      <c r="I29" s="241"/>
      <c r="J29" s="260"/>
      <c r="K29" s="244"/>
      <c r="L29" s="188"/>
      <c r="M29" s="189"/>
    </row>
    <row r="30" spans="1:13" ht="16.5" customHeight="1" thickTop="1">
      <c r="A30" s="253" t="s">
        <v>124</v>
      </c>
      <c r="B30" s="236">
        <v>16</v>
      </c>
      <c r="C30" s="80">
        <v>20</v>
      </c>
      <c r="D30" s="81">
        <v>20</v>
      </c>
      <c r="E30" s="207" t="s">
        <v>26</v>
      </c>
      <c r="F30" s="187" t="s">
        <v>124</v>
      </c>
      <c r="G30" s="208">
        <v>248.8</v>
      </c>
      <c r="H30" s="216">
        <v>149.1</v>
      </c>
      <c r="I30" s="250">
        <v>130.4</v>
      </c>
      <c r="J30" s="260" t="s">
        <v>124</v>
      </c>
      <c r="K30" s="244">
        <f t="shared" si="1"/>
        <v>0.01517832086775095</v>
      </c>
      <c r="L30" s="188">
        <f t="shared" si="2"/>
        <v>0.010087833842348333</v>
      </c>
      <c r="M30" s="189">
        <f t="shared" si="3"/>
        <v>0.01015241073041301</v>
      </c>
    </row>
    <row r="31" spans="1:13" ht="16.5" customHeight="1">
      <c r="A31" s="68" t="s">
        <v>124</v>
      </c>
      <c r="B31" s="233">
        <v>17</v>
      </c>
      <c r="C31" s="67">
        <v>16</v>
      </c>
      <c r="D31" s="73">
        <v>16</v>
      </c>
      <c r="E31" s="209" t="s">
        <v>5</v>
      </c>
      <c r="F31" s="191" t="s">
        <v>124</v>
      </c>
      <c r="G31" s="210">
        <v>239.6</v>
      </c>
      <c r="H31" s="214">
        <v>199.9</v>
      </c>
      <c r="I31" s="224">
        <v>170.4</v>
      </c>
      <c r="J31" s="262" t="s">
        <v>124</v>
      </c>
      <c r="K31" s="245">
        <f t="shared" si="1"/>
        <v>0.014617064629875914</v>
      </c>
      <c r="L31" s="192">
        <f t="shared" si="2"/>
        <v>0.013524869115261113</v>
      </c>
      <c r="M31" s="193">
        <f t="shared" si="3"/>
        <v>0.0132666471507851</v>
      </c>
    </row>
    <row r="32" spans="1:13" ht="16.5" customHeight="1">
      <c r="A32" s="253" t="s">
        <v>124</v>
      </c>
      <c r="B32" s="233">
        <v>24</v>
      </c>
      <c r="C32" s="67">
        <v>17</v>
      </c>
      <c r="D32" s="73">
        <v>48</v>
      </c>
      <c r="E32" s="209" t="s">
        <v>14</v>
      </c>
      <c r="F32" s="195" t="s">
        <v>124</v>
      </c>
      <c r="G32" s="210">
        <v>161.4</v>
      </c>
      <c r="H32" s="214">
        <v>161.6</v>
      </c>
      <c r="I32" s="239">
        <v>43.8</v>
      </c>
      <c r="J32" s="261" t="s">
        <v>124</v>
      </c>
      <c r="K32" s="246">
        <f t="shared" si="1"/>
        <v>0.009846386607938117</v>
      </c>
      <c r="L32" s="196">
        <f t="shared" si="2"/>
        <v>0.010933561025643801</v>
      </c>
      <c r="M32" s="197">
        <f t="shared" si="3"/>
        <v>0.003410088880307437</v>
      </c>
    </row>
    <row r="33" spans="1:13" ht="16.5" customHeight="1">
      <c r="A33" s="68" t="s">
        <v>124</v>
      </c>
      <c r="B33" s="233">
        <v>57</v>
      </c>
      <c r="C33" s="67">
        <v>18</v>
      </c>
      <c r="D33" s="73">
        <v>40</v>
      </c>
      <c r="E33" s="209" t="s">
        <v>15</v>
      </c>
      <c r="F33" s="191" t="s">
        <v>124</v>
      </c>
      <c r="G33" s="210">
        <v>29.4</v>
      </c>
      <c r="H33" s="214">
        <v>157.5</v>
      </c>
      <c r="I33" s="224">
        <v>53.5</v>
      </c>
      <c r="J33" s="262" t="s">
        <v>124</v>
      </c>
      <c r="K33" s="245">
        <f t="shared" si="1"/>
        <v>0.001793579716687612</v>
      </c>
      <c r="L33" s="192">
        <f t="shared" si="2"/>
        <v>0.010656162509522888</v>
      </c>
      <c r="M33" s="193">
        <f t="shared" si="3"/>
        <v>0.004165291212247669</v>
      </c>
    </row>
    <row r="34" spans="1:13" ht="16.5" customHeight="1">
      <c r="A34" s="79" t="s">
        <v>124</v>
      </c>
      <c r="B34" s="233">
        <v>27</v>
      </c>
      <c r="C34" s="67">
        <v>19</v>
      </c>
      <c r="D34" s="73">
        <v>18</v>
      </c>
      <c r="E34" s="209" t="s">
        <v>6</v>
      </c>
      <c r="F34" s="191" t="s">
        <v>124</v>
      </c>
      <c r="G34" s="210">
        <v>133.4</v>
      </c>
      <c r="H34" s="214">
        <v>155.1</v>
      </c>
      <c r="I34" s="224">
        <v>155.6</v>
      </c>
      <c r="J34" s="261" t="s">
        <v>124</v>
      </c>
      <c r="K34" s="246">
        <f t="shared" si="1"/>
        <v>0.008138215449188009</v>
      </c>
      <c r="L34" s="196">
        <f t="shared" si="2"/>
        <v>0.010493782890330157</v>
      </c>
      <c r="M34" s="197">
        <f t="shared" si="3"/>
        <v>0.012114379675247425</v>
      </c>
    </row>
    <row r="35" spans="1:13" ht="16.5" customHeight="1">
      <c r="A35" s="79" t="s">
        <v>124</v>
      </c>
      <c r="B35" s="254" t="s">
        <v>124</v>
      </c>
      <c r="C35" s="69" t="s">
        <v>124</v>
      </c>
      <c r="D35" s="258">
        <v>15</v>
      </c>
      <c r="E35" s="255" t="s">
        <v>237</v>
      </c>
      <c r="F35" s="246" t="s">
        <v>124</v>
      </c>
      <c r="G35" s="256" t="s">
        <v>124</v>
      </c>
      <c r="H35" s="257" t="s">
        <v>124</v>
      </c>
      <c r="I35" s="239">
        <v>202.9</v>
      </c>
      <c r="J35" s="262" t="s">
        <v>124</v>
      </c>
      <c r="K35" s="245" t="s">
        <v>124</v>
      </c>
      <c r="L35" s="192" t="s">
        <v>124</v>
      </c>
      <c r="M35" s="193">
        <f t="shared" si="3"/>
        <v>0.01579696424233742</v>
      </c>
    </row>
    <row r="36" spans="1:13" ht="16.5" customHeight="1">
      <c r="A36" s="79" t="s">
        <v>124</v>
      </c>
      <c r="B36" s="254">
        <v>53</v>
      </c>
      <c r="C36" s="69">
        <v>69</v>
      </c>
      <c r="D36" s="258">
        <v>17</v>
      </c>
      <c r="E36" s="209" t="s">
        <v>25</v>
      </c>
      <c r="F36" s="245" t="s">
        <v>124</v>
      </c>
      <c r="G36" s="210">
        <v>35.8</v>
      </c>
      <c r="H36" s="214">
        <v>17.4</v>
      </c>
      <c r="I36" s="224">
        <v>157.6</v>
      </c>
      <c r="J36" s="261" t="s">
        <v>124</v>
      </c>
      <c r="K36" s="246">
        <f t="shared" si="1"/>
        <v>0.0021840188386876365</v>
      </c>
      <c r="L36" s="196">
        <f t="shared" si="2"/>
        <v>0.0011772522391472905</v>
      </c>
      <c r="M36" s="197">
        <f t="shared" si="3"/>
        <v>0.01227009149626603</v>
      </c>
    </row>
    <row r="37" spans="1:13" ht="16.5" customHeight="1" thickBot="1">
      <c r="A37" s="253" t="s">
        <v>124</v>
      </c>
      <c r="B37" s="254">
        <v>29</v>
      </c>
      <c r="C37" s="69">
        <v>28</v>
      </c>
      <c r="D37" s="258">
        <v>19</v>
      </c>
      <c r="E37" s="259" t="s">
        <v>16</v>
      </c>
      <c r="F37" s="246" t="s">
        <v>124</v>
      </c>
      <c r="G37" s="256">
        <v>120.1</v>
      </c>
      <c r="H37" s="257">
        <v>107.9</v>
      </c>
      <c r="I37" s="239">
        <v>141</v>
      </c>
      <c r="J37" s="264" t="s">
        <v>124</v>
      </c>
      <c r="K37" s="265">
        <f t="shared" si="1"/>
        <v>0.007326834148781708</v>
      </c>
      <c r="L37" s="266">
        <f t="shared" si="2"/>
        <v>0.007300317046206474</v>
      </c>
      <c r="M37" s="267">
        <f t="shared" si="3"/>
        <v>0.010977683381811614</v>
      </c>
    </row>
    <row r="38" spans="1:13" ht="21" customHeight="1" thickBot="1" thickTop="1">
      <c r="A38" s="348" t="s">
        <v>19</v>
      </c>
      <c r="B38" s="349"/>
      <c r="C38" s="349"/>
      <c r="D38" s="349"/>
      <c r="E38" s="350"/>
      <c r="F38" s="87">
        <f>SUM(F9:F28)</f>
        <v>17217.368945000002</v>
      </c>
      <c r="G38" s="88">
        <f>G10+G9+G12+G14+G16+G11+G15+G17+G18+G23+G21+G22+G13+G20+G24+G30+G31+G27+G28+G25</f>
        <v>12656.099999999999</v>
      </c>
      <c r="H38" s="89">
        <f>H10+H9+H16+H12+H14+H11+H15+H17+H21+H18+H22+H23+H20+H24+H25+H31+H32+H33+H34+H30</f>
        <v>11659.300000000003</v>
      </c>
      <c r="I38" s="242">
        <f>I10+I9+I16+I14+I15+I12+I17+I20+I21+I18+I11+I23+I22+I24+I35+I31+I36+I34+I37+I30</f>
        <v>10137.4</v>
      </c>
      <c r="J38" s="268">
        <f t="shared" si="0"/>
        <v>0.7668865059462832</v>
      </c>
      <c r="K38" s="248">
        <f t="shared" si="1"/>
        <v>0.7720994643663295</v>
      </c>
      <c r="L38" s="90">
        <f t="shared" si="2"/>
        <v>0.7888469558557475</v>
      </c>
      <c r="M38" s="91">
        <f t="shared" si="3"/>
        <v>0.7892565071970004</v>
      </c>
    </row>
    <row r="39" spans="1:13" ht="21" customHeight="1" thickBot="1" thickTop="1">
      <c r="A39" s="348" t="s">
        <v>20</v>
      </c>
      <c r="B39" s="349"/>
      <c r="C39" s="349"/>
      <c r="D39" s="349"/>
      <c r="E39" s="350"/>
      <c r="F39" s="84">
        <v>22451</v>
      </c>
      <c r="G39" s="85">
        <v>16391.8</v>
      </c>
      <c r="H39" s="86">
        <v>14780.18</v>
      </c>
      <c r="I39" s="251">
        <v>12844.24</v>
      </c>
      <c r="J39" s="268">
        <f t="shared" si="0"/>
        <v>1</v>
      </c>
      <c r="K39" s="248">
        <f t="shared" si="1"/>
        <v>1</v>
      </c>
      <c r="L39" s="90">
        <f t="shared" si="2"/>
        <v>1</v>
      </c>
      <c r="M39" s="91">
        <f t="shared" si="3"/>
        <v>1</v>
      </c>
    </row>
    <row r="40" ht="9.75" customHeight="1" thickTop="1"/>
    <row r="41" ht="16.5" customHeight="1">
      <c r="A41" s="132" t="s">
        <v>238</v>
      </c>
    </row>
    <row r="42" ht="16.5" customHeight="1">
      <c r="A42" s="1" t="s">
        <v>131</v>
      </c>
    </row>
    <row r="43" spans="8:10" ht="16.5" customHeight="1">
      <c r="H43" s="211"/>
      <c r="I43" s="211"/>
      <c r="J43" s="211"/>
    </row>
    <row r="44" spans="8:10" ht="16.5" customHeight="1">
      <c r="H44" s="212"/>
      <c r="I44" s="212"/>
      <c r="J44" s="212"/>
    </row>
    <row r="45" ht="16.5" customHeight="1"/>
    <row r="46" ht="16.5" customHeight="1"/>
    <row r="47" ht="16.5" customHeight="1"/>
  </sheetData>
  <mergeCells count="10">
    <mergeCell ref="A38:E38"/>
    <mergeCell ref="A39:E39"/>
    <mergeCell ref="J7:M7"/>
    <mergeCell ref="F7:I7"/>
    <mergeCell ref="E7:E8"/>
    <mergeCell ref="A7:D7"/>
    <mergeCell ref="B5:M5"/>
    <mergeCell ref="A1:M1"/>
    <mergeCell ref="A3:M3"/>
    <mergeCell ref="A4:M4"/>
  </mergeCells>
  <printOptions horizontalCentered="1"/>
  <pageMargins left="0.1968503937007874" right="0.1968503937007874" top="1.3779527559055118" bottom="1.3779527559055118" header="0.2755905511811024" footer="0.2755905511811024"/>
  <pageSetup fitToHeight="1" fitToWidth="1" horizontalDpi="300" verticalDpi="300" orientation="portrait" paperSize="171" scale="79" r:id="rId1"/>
  <colBreaks count="1" manualBreakCount="1">
    <brk id="10" max="65535" man="1"/>
  </colBreaks>
</worksheet>
</file>

<file path=xl/worksheets/sheet6.xml><?xml version="1.0" encoding="utf-8"?>
<worksheet xmlns="http://schemas.openxmlformats.org/spreadsheetml/2006/main" xmlns:r="http://schemas.openxmlformats.org/officeDocument/2006/relationships">
  <dimension ref="A1:C109"/>
  <sheetViews>
    <sheetView workbookViewId="0" topLeftCell="A82">
      <selection activeCell="A100" sqref="A100:C100"/>
    </sheetView>
  </sheetViews>
  <sheetFormatPr defaultColWidth="9.140625" defaultRowHeight="12.75"/>
  <cols>
    <col min="1" max="1" width="13.7109375" style="219" customWidth="1"/>
    <col min="2" max="2" width="43.421875" style="219" customWidth="1"/>
    <col min="3" max="3" width="17.28125" style="219" customWidth="1"/>
    <col min="4" max="16384" width="9.140625" style="219" customWidth="1"/>
  </cols>
  <sheetData>
    <row r="1" spans="1:3" ht="20.25">
      <c r="A1" s="359" t="s">
        <v>223</v>
      </c>
      <c r="B1" s="359"/>
      <c r="C1" s="359"/>
    </row>
    <row r="3" spans="1:3" ht="19.5">
      <c r="A3" s="360" t="s">
        <v>235</v>
      </c>
      <c r="B3" s="360"/>
      <c r="C3" s="360"/>
    </row>
    <row r="4" spans="1:3" ht="19.5">
      <c r="A4" s="360" t="s">
        <v>224</v>
      </c>
      <c r="B4" s="360"/>
      <c r="C4" s="360"/>
    </row>
    <row r="5" ht="7.5" customHeight="1" thickBot="1"/>
    <row r="6" spans="1:3" ht="31.5" customHeight="1" thickTop="1">
      <c r="A6" s="228" t="s">
        <v>18</v>
      </c>
      <c r="B6" s="229" t="s">
        <v>221</v>
      </c>
      <c r="C6" s="230" t="s">
        <v>222</v>
      </c>
    </row>
    <row r="7" spans="1:3" ht="15.75">
      <c r="A7" s="222">
        <v>1</v>
      </c>
      <c r="B7" s="223" t="s">
        <v>1</v>
      </c>
      <c r="C7" s="224">
        <v>1798.802333</v>
      </c>
    </row>
    <row r="8" spans="1:3" ht="15.75">
      <c r="A8" s="222">
        <v>2</v>
      </c>
      <c r="B8" s="223" t="s">
        <v>2</v>
      </c>
      <c r="C8" s="224">
        <v>1770.38762</v>
      </c>
    </row>
    <row r="9" spans="1:3" ht="15.75">
      <c r="A9" s="222">
        <v>3</v>
      </c>
      <c r="B9" s="223" t="s">
        <v>7</v>
      </c>
      <c r="C9" s="224">
        <v>1181.268829</v>
      </c>
    </row>
    <row r="10" spans="1:3" ht="15.75">
      <c r="A10" s="222">
        <v>4</v>
      </c>
      <c r="B10" s="223" t="s">
        <v>11</v>
      </c>
      <c r="C10" s="224">
        <v>1059.550632</v>
      </c>
    </row>
    <row r="11" spans="1:3" ht="15.75">
      <c r="A11" s="222">
        <v>5</v>
      </c>
      <c r="B11" s="223" t="s">
        <v>3</v>
      </c>
      <c r="C11" s="224">
        <v>862.499482</v>
      </c>
    </row>
    <row r="12" spans="1:3" ht="15.75">
      <c r="A12" s="222">
        <v>6</v>
      </c>
      <c r="B12" s="223" t="s">
        <v>8</v>
      </c>
      <c r="C12" s="224">
        <v>858.248529</v>
      </c>
    </row>
    <row r="13" spans="1:3" ht="15.75">
      <c r="A13" s="222">
        <v>7</v>
      </c>
      <c r="B13" s="223" t="s">
        <v>142</v>
      </c>
      <c r="C13" s="224">
        <v>658.603167</v>
      </c>
    </row>
    <row r="14" spans="1:3" ht="15.75">
      <c r="A14" s="222">
        <v>8</v>
      </c>
      <c r="B14" s="223" t="s">
        <v>0</v>
      </c>
      <c r="C14" s="224">
        <v>624.630888</v>
      </c>
    </row>
    <row r="15" spans="1:3" ht="15.75">
      <c r="A15" s="222">
        <v>9</v>
      </c>
      <c r="B15" s="223" t="s">
        <v>10</v>
      </c>
      <c r="C15" s="224">
        <v>602.466652</v>
      </c>
    </row>
    <row r="16" spans="1:3" ht="15.75">
      <c r="A16" s="222">
        <v>10</v>
      </c>
      <c r="B16" s="223" t="s">
        <v>12</v>
      </c>
      <c r="C16" s="224">
        <v>394.321334</v>
      </c>
    </row>
    <row r="17" spans="1:3" ht="15.75">
      <c r="A17" s="222">
        <v>11</v>
      </c>
      <c r="B17" s="223" t="s">
        <v>4</v>
      </c>
      <c r="C17" s="224">
        <v>390.044791</v>
      </c>
    </row>
    <row r="18" spans="1:3" ht="15.75">
      <c r="A18" s="222">
        <v>12</v>
      </c>
      <c r="B18" s="223" t="s">
        <v>144</v>
      </c>
      <c r="C18" s="224">
        <v>386.509582</v>
      </c>
    </row>
    <row r="19" spans="1:3" ht="15.75">
      <c r="A19" s="222">
        <v>13</v>
      </c>
      <c r="B19" s="223" t="s">
        <v>450</v>
      </c>
      <c r="C19" s="224">
        <v>338.324264</v>
      </c>
    </row>
    <row r="20" spans="1:3" ht="15.75">
      <c r="A20" s="222">
        <v>14</v>
      </c>
      <c r="B20" s="223" t="s">
        <v>13</v>
      </c>
      <c r="C20" s="224">
        <v>326.997047</v>
      </c>
    </row>
    <row r="21" spans="1:3" ht="15.75">
      <c r="A21" s="222">
        <v>15</v>
      </c>
      <c r="B21" s="223" t="s">
        <v>9</v>
      </c>
      <c r="C21" s="224">
        <v>321.792208</v>
      </c>
    </row>
    <row r="22" spans="1:3" ht="15.75">
      <c r="A22" s="222">
        <v>16</v>
      </c>
      <c r="B22" s="223" t="s">
        <v>26</v>
      </c>
      <c r="C22" s="224">
        <v>248.788785</v>
      </c>
    </row>
    <row r="23" spans="1:3" ht="15.75">
      <c r="A23" s="222">
        <v>17</v>
      </c>
      <c r="B23" s="223" t="s">
        <v>5</v>
      </c>
      <c r="C23" s="224">
        <v>239.625926</v>
      </c>
    </row>
    <row r="24" spans="1:3" ht="15.75">
      <c r="A24" s="222">
        <v>18</v>
      </c>
      <c r="B24" s="223" t="s">
        <v>27</v>
      </c>
      <c r="C24" s="224">
        <v>215.004683</v>
      </c>
    </row>
    <row r="25" spans="1:3" ht="15.75">
      <c r="A25" s="222">
        <v>19</v>
      </c>
      <c r="B25" s="223" t="s">
        <v>28</v>
      </c>
      <c r="C25" s="224">
        <v>208.66169</v>
      </c>
    </row>
    <row r="26" spans="1:3" ht="15.75">
      <c r="A26" s="222">
        <v>20</v>
      </c>
      <c r="B26" s="223" t="s">
        <v>146</v>
      </c>
      <c r="C26" s="224">
        <v>169.600419</v>
      </c>
    </row>
    <row r="27" spans="1:3" ht="15.75">
      <c r="A27" s="222">
        <v>21</v>
      </c>
      <c r="B27" s="223" t="s">
        <v>147</v>
      </c>
      <c r="C27" s="224">
        <v>167.908028</v>
      </c>
    </row>
    <row r="28" spans="1:3" ht="15.75">
      <c r="A28" s="222">
        <v>22</v>
      </c>
      <c r="B28" s="223" t="s">
        <v>148</v>
      </c>
      <c r="C28" s="224">
        <v>161.751808</v>
      </c>
    </row>
    <row r="29" spans="1:3" ht="15.75">
      <c r="A29" s="222">
        <v>23</v>
      </c>
      <c r="B29" s="223" t="s">
        <v>149</v>
      </c>
      <c r="C29" s="224">
        <v>161.410087</v>
      </c>
    </row>
    <row r="30" spans="1:3" ht="15.75">
      <c r="A30" s="222">
        <v>24</v>
      </c>
      <c r="B30" s="223" t="s">
        <v>14</v>
      </c>
      <c r="C30" s="224">
        <v>161.39188</v>
      </c>
    </row>
    <row r="31" spans="1:3" ht="15.75">
      <c r="A31" s="222">
        <v>25</v>
      </c>
      <c r="B31" s="223" t="s">
        <v>150</v>
      </c>
      <c r="C31" s="224">
        <v>158.47564</v>
      </c>
    </row>
    <row r="32" spans="1:3" ht="15.75">
      <c r="A32" s="222">
        <v>26</v>
      </c>
      <c r="B32" s="223" t="s">
        <v>151</v>
      </c>
      <c r="C32" s="224">
        <v>142.414942</v>
      </c>
    </row>
    <row r="33" spans="1:3" ht="15.75">
      <c r="A33" s="222">
        <v>27</v>
      </c>
      <c r="B33" s="223" t="s">
        <v>6</v>
      </c>
      <c r="C33" s="224">
        <v>133.400555</v>
      </c>
    </row>
    <row r="34" spans="1:3" ht="15.75">
      <c r="A34" s="222">
        <v>28</v>
      </c>
      <c r="B34" s="223" t="s">
        <v>152</v>
      </c>
      <c r="C34" s="224">
        <v>124.432726</v>
      </c>
    </row>
    <row r="35" spans="1:3" ht="15.75">
      <c r="A35" s="222">
        <v>29</v>
      </c>
      <c r="B35" s="223" t="s">
        <v>16</v>
      </c>
      <c r="C35" s="224">
        <v>120.124094</v>
      </c>
    </row>
    <row r="36" spans="1:3" ht="15.75">
      <c r="A36" s="222">
        <v>30</v>
      </c>
      <c r="B36" s="223" t="s">
        <v>153</v>
      </c>
      <c r="C36" s="224">
        <v>110.877151</v>
      </c>
    </row>
    <row r="37" spans="1:3" ht="15.75">
      <c r="A37" s="222">
        <v>31</v>
      </c>
      <c r="B37" s="223" t="s">
        <v>154</v>
      </c>
      <c r="C37" s="224">
        <v>109.49146</v>
      </c>
    </row>
    <row r="38" spans="1:3" ht="15.75">
      <c r="A38" s="222">
        <v>32</v>
      </c>
      <c r="B38" s="223" t="s">
        <v>155</v>
      </c>
      <c r="C38" s="224">
        <v>104.817605</v>
      </c>
    </row>
    <row r="39" spans="1:3" ht="15.75">
      <c r="A39" s="222">
        <v>33</v>
      </c>
      <c r="B39" s="223" t="s">
        <v>156</v>
      </c>
      <c r="C39" s="224">
        <v>102.902211</v>
      </c>
    </row>
    <row r="40" spans="1:3" ht="15.75">
      <c r="A40" s="222">
        <v>34</v>
      </c>
      <c r="B40" s="223" t="s">
        <v>157</v>
      </c>
      <c r="C40" s="224">
        <v>93.224772</v>
      </c>
    </row>
    <row r="41" spans="1:3" ht="15.75">
      <c r="A41" s="222">
        <v>35</v>
      </c>
      <c r="B41" s="223" t="s">
        <v>158</v>
      </c>
      <c r="C41" s="224">
        <v>92.290903</v>
      </c>
    </row>
    <row r="42" spans="1:3" ht="15.75">
      <c r="A42" s="222">
        <v>36</v>
      </c>
      <c r="B42" s="223" t="s">
        <v>159</v>
      </c>
      <c r="C42" s="224">
        <v>91.112042</v>
      </c>
    </row>
    <row r="43" spans="1:3" ht="15.75">
      <c r="A43" s="222">
        <v>37</v>
      </c>
      <c r="B43" s="223" t="s">
        <v>160</v>
      </c>
      <c r="C43" s="224">
        <v>90.95745</v>
      </c>
    </row>
    <row r="44" spans="1:3" ht="15.75">
      <c r="A44" s="222">
        <v>38</v>
      </c>
      <c r="B44" s="223" t="s">
        <v>161</v>
      </c>
      <c r="C44" s="224">
        <v>90.102491</v>
      </c>
    </row>
    <row r="45" spans="1:3" ht="15.75">
      <c r="A45" s="222">
        <v>39</v>
      </c>
      <c r="B45" s="223" t="s">
        <v>162</v>
      </c>
      <c r="C45" s="224">
        <v>71.930828</v>
      </c>
    </row>
    <row r="46" spans="1:3" ht="15.75">
      <c r="A46" s="222">
        <v>40</v>
      </c>
      <c r="B46" s="223" t="s">
        <v>163</v>
      </c>
      <c r="C46" s="224">
        <v>66.008064</v>
      </c>
    </row>
    <row r="47" spans="1:3" ht="15.75">
      <c r="A47" s="222">
        <v>41</v>
      </c>
      <c r="B47" s="223" t="s">
        <v>164</v>
      </c>
      <c r="C47" s="224">
        <v>63.31762</v>
      </c>
    </row>
    <row r="48" spans="1:3" ht="15.75">
      <c r="A48" s="222">
        <v>42</v>
      </c>
      <c r="B48" s="223" t="s">
        <v>165</v>
      </c>
      <c r="C48" s="224">
        <v>61.523021</v>
      </c>
    </row>
    <row r="49" spans="1:3" ht="15.75">
      <c r="A49" s="222">
        <v>43</v>
      </c>
      <c r="B49" s="223" t="s">
        <v>166</v>
      </c>
      <c r="C49" s="224">
        <v>59.91006</v>
      </c>
    </row>
    <row r="50" spans="1:3" ht="15.75">
      <c r="A50" s="222">
        <v>44</v>
      </c>
      <c r="B50" s="223" t="s">
        <v>167</v>
      </c>
      <c r="C50" s="224">
        <v>55.947873</v>
      </c>
    </row>
    <row r="51" spans="1:3" ht="15.75">
      <c r="A51" s="222">
        <v>45</v>
      </c>
      <c r="B51" s="223" t="s">
        <v>168</v>
      </c>
      <c r="C51" s="224">
        <v>54.330896</v>
      </c>
    </row>
    <row r="52" spans="1:3" ht="15.75">
      <c r="A52" s="222">
        <v>46</v>
      </c>
      <c r="B52" s="223" t="s">
        <v>169</v>
      </c>
      <c r="C52" s="224">
        <v>52.773752</v>
      </c>
    </row>
    <row r="53" spans="1:3" ht="15.75">
      <c r="A53" s="222">
        <v>47</v>
      </c>
      <c r="B53" s="223" t="s">
        <v>170</v>
      </c>
      <c r="C53" s="224">
        <v>51.842202</v>
      </c>
    </row>
    <row r="54" spans="1:3" ht="15.75">
      <c r="A54" s="222">
        <v>48</v>
      </c>
      <c r="B54" s="223" t="s">
        <v>171</v>
      </c>
      <c r="C54" s="224">
        <v>47.83048</v>
      </c>
    </row>
    <row r="55" spans="1:3" ht="15.75">
      <c r="A55" s="222">
        <v>49</v>
      </c>
      <c r="B55" s="223" t="s">
        <v>172</v>
      </c>
      <c r="C55" s="224">
        <v>47.460582</v>
      </c>
    </row>
    <row r="56" spans="1:3" ht="15.75">
      <c r="A56" s="222">
        <v>50</v>
      </c>
      <c r="B56" s="223" t="s">
        <v>173</v>
      </c>
      <c r="C56" s="224">
        <v>44.674247</v>
      </c>
    </row>
    <row r="57" spans="1:3" ht="15.75">
      <c r="A57" s="222">
        <v>51</v>
      </c>
      <c r="B57" s="223" t="s">
        <v>174</v>
      </c>
      <c r="C57" s="224">
        <v>39.216676</v>
      </c>
    </row>
    <row r="58" spans="1:3" ht="15.75">
      <c r="A58" s="222">
        <v>52</v>
      </c>
      <c r="B58" s="223" t="s">
        <v>175</v>
      </c>
      <c r="C58" s="224">
        <v>37.78814</v>
      </c>
    </row>
    <row r="59" spans="1:3" ht="15.75">
      <c r="A59" s="222">
        <v>53</v>
      </c>
      <c r="B59" s="223" t="s">
        <v>25</v>
      </c>
      <c r="C59" s="224">
        <v>35.798405</v>
      </c>
    </row>
    <row r="60" spans="1:3" ht="15.75">
      <c r="A60" s="222">
        <v>54</v>
      </c>
      <c r="B60" s="223" t="s">
        <v>176</v>
      </c>
      <c r="C60" s="224">
        <v>34.399925</v>
      </c>
    </row>
    <row r="61" spans="1:3" ht="15.75">
      <c r="A61" s="222">
        <v>55</v>
      </c>
      <c r="B61" s="223" t="s">
        <v>177</v>
      </c>
      <c r="C61" s="224">
        <v>31.40162</v>
      </c>
    </row>
    <row r="62" spans="1:3" ht="15.75">
      <c r="A62" s="222">
        <v>56</v>
      </c>
      <c r="B62" s="223" t="s">
        <v>178</v>
      </c>
      <c r="C62" s="224">
        <v>30.307541</v>
      </c>
    </row>
    <row r="63" spans="1:3" ht="15.75">
      <c r="A63" s="222">
        <v>57</v>
      </c>
      <c r="B63" s="223" t="s">
        <v>15</v>
      </c>
      <c r="C63" s="224">
        <v>29.413281</v>
      </c>
    </row>
    <row r="64" spans="1:3" ht="15.75">
      <c r="A64" s="222">
        <v>58</v>
      </c>
      <c r="B64" s="223" t="s">
        <v>179</v>
      </c>
      <c r="C64" s="224">
        <v>29.122939</v>
      </c>
    </row>
    <row r="65" spans="1:3" ht="15.75">
      <c r="A65" s="222">
        <v>59</v>
      </c>
      <c r="B65" s="223" t="s">
        <v>180</v>
      </c>
      <c r="C65" s="224">
        <v>28.854381</v>
      </c>
    </row>
    <row r="66" spans="1:3" ht="15.75">
      <c r="A66" s="222">
        <v>60</v>
      </c>
      <c r="B66" s="223" t="s">
        <v>181</v>
      </c>
      <c r="C66" s="224">
        <v>27.157733</v>
      </c>
    </row>
    <row r="67" spans="1:3" ht="15.75">
      <c r="A67" s="222">
        <v>61</v>
      </c>
      <c r="B67" s="223" t="s">
        <v>182</v>
      </c>
      <c r="C67" s="224">
        <v>26.870183</v>
      </c>
    </row>
    <row r="68" spans="1:3" ht="15.75">
      <c r="A68" s="222">
        <v>62</v>
      </c>
      <c r="B68" s="223" t="s">
        <v>183</v>
      </c>
      <c r="C68" s="224">
        <v>26.074341</v>
      </c>
    </row>
    <row r="69" spans="1:3" ht="15.75">
      <c r="A69" s="222">
        <v>63</v>
      </c>
      <c r="B69" s="223" t="s">
        <v>184</v>
      </c>
      <c r="C69" s="224">
        <v>24.432059</v>
      </c>
    </row>
    <row r="70" spans="1:3" ht="15.75">
      <c r="A70" s="222">
        <v>64</v>
      </c>
      <c r="B70" s="223" t="s">
        <v>185</v>
      </c>
      <c r="C70" s="224">
        <v>22.657927</v>
      </c>
    </row>
    <row r="71" spans="1:3" ht="15.75">
      <c r="A71" s="222">
        <v>65</v>
      </c>
      <c r="B71" s="223" t="s">
        <v>186</v>
      </c>
      <c r="C71" s="224">
        <v>20.496978</v>
      </c>
    </row>
    <row r="72" spans="1:3" ht="15.75">
      <c r="A72" s="222">
        <v>66</v>
      </c>
      <c r="B72" s="223" t="s">
        <v>187</v>
      </c>
      <c r="C72" s="224">
        <v>19.759133</v>
      </c>
    </row>
    <row r="73" spans="1:3" ht="15.75">
      <c r="A73" s="222">
        <v>67</v>
      </c>
      <c r="B73" s="223" t="s">
        <v>188</v>
      </c>
      <c r="C73" s="224">
        <v>18.679536</v>
      </c>
    </row>
    <row r="74" spans="1:3" ht="15.75">
      <c r="A74" s="222">
        <v>68</v>
      </c>
      <c r="B74" s="223" t="s">
        <v>189</v>
      </c>
      <c r="C74" s="224">
        <v>16.508433</v>
      </c>
    </row>
    <row r="75" spans="1:3" ht="15.75">
      <c r="A75" s="222">
        <v>69</v>
      </c>
      <c r="B75" s="223" t="s">
        <v>190</v>
      </c>
      <c r="C75" s="224">
        <v>16.389505</v>
      </c>
    </row>
    <row r="76" spans="1:3" ht="15.75">
      <c r="A76" s="222">
        <v>70</v>
      </c>
      <c r="B76" s="223" t="s">
        <v>191</v>
      </c>
      <c r="C76" s="224">
        <v>15.986884</v>
      </c>
    </row>
    <row r="77" spans="1:3" ht="15.75">
      <c r="A77" s="222">
        <v>71</v>
      </c>
      <c r="B77" s="223" t="s">
        <v>192</v>
      </c>
      <c r="C77" s="224">
        <v>13.93813</v>
      </c>
    </row>
    <row r="78" spans="1:3" ht="15.75">
      <c r="A78" s="222">
        <v>72</v>
      </c>
      <c r="B78" s="223" t="s">
        <v>193</v>
      </c>
      <c r="C78" s="224">
        <v>13.532705</v>
      </c>
    </row>
    <row r="79" spans="1:3" ht="15.75">
      <c r="A79" s="222">
        <v>73</v>
      </c>
      <c r="B79" s="223" t="s">
        <v>194</v>
      </c>
      <c r="C79" s="224">
        <v>13.263777</v>
      </c>
    </row>
    <row r="80" spans="1:3" ht="15.75">
      <c r="A80" s="222">
        <v>74</v>
      </c>
      <c r="B80" s="223" t="s">
        <v>195</v>
      </c>
      <c r="C80" s="224">
        <v>10.694941</v>
      </c>
    </row>
    <row r="81" spans="1:3" ht="15.75">
      <c r="A81" s="222">
        <v>75</v>
      </c>
      <c r="B81" s="223" t="s">
        <v>226</v>
      </c>
      <c r="C81" s="224">
        <v>10.362102</v>
      </c>
    </row>
    <row r="82" spans="1:3" ht="15.75">
      <c r="A82" s="222">
        <v>76</v>
      </c>
      <c r="B82" s="223" t="s">
        <v>196</v>
      </c>
      <c r="C82" s="224">
        <v>10.280801</v>
      </c>
    </row>
    <row r="83" spans="1:3" ht="15.75">
      <c r="A83" s="222">
        <v>77</v>
      </c>
      <c r="B83" s="223" t="s">
        <v>197</v>
      </c>
      <c r="C83" s="224">
        <v>10.070663</v>
      </c>
    </row>
    <row r="84" spans="1:3" ht="15.75">
      <c r="A84" s="222">
        <v>78</v>
      </c>
      <c r="B84" s="223" t="s">
        <v>198</v>
      </c>
      <c r="C84" s="224">
        <v>9.721428</v>
      </c>
    </row>
    <row r="85" spans="1:3" ht="15.75">
      <c r="A85" s="222">
        <v>79</v>
      </c>
      <c r="B85" s="223" t="s">
        <v>199</v>
      </c>
      <c r="C85" s="224">
        <v>9.671135</v>
      </c>
    </row>
    <row r="86" spans="1:3" ht="15.75">
      <c r="A86" s="222">
        <v>80</v>
      </c>
      <c r="B86" s="223" t="s">
        <v>200</v>
      </c>
      <c r="C86" s="224">
        <v>8.957081</v>
      </c>
    </row>
    <row r="87" spans="1:3" ht="15.75">
      <c r="A87" s="222">
        <v>81</v>
      </c>
      <c r="B87" s="223" t="s">
        <v>201</v>
      </c>
      <c r="C87" s="224">
        <v>8.920264</v>
      </c>
    </row>
    <row r="88" spans="1:3" ht="15.75">
      <c r="A88" s="222">
        <v>82</v>
      </c>
      <c r="B88" s="223" t="s">
        <v>202</v>
      </c>
      <c r="C88" s="224">
        <v>8.560733</v>
      </c>
    </row>
    <row r="89" spans="1:3" ht="15.75">
      <c r="A89" s="222">
        <v>83</v>
      </c>
      <c r="B89" s="223" t="s">
        <v>203</v>
      </c>
      <c r="C89" s="224">
        <v>8.327995</v>
      </c>
    </row>
    <row r="90" spans="1:3" ht="15.75">
      <c r="A90" s="222">
        <v>84</v>
      </c>
      <c r="B90" s="223" t="s">
        <v>204</v>
      </c>
      <c r="C90" s="224">
        <v>8.173631</v>
      </c>
    </row>
    <row r="91" spans="1:3" ht="15.75">
      <c r="A91" s="222">
        <v>85</v>
      </c>
      <c r="B91" s="223" t="s">
        <v>205</v>
      </c>
      <c r="C91" s="224">
        <v>8.089106</v>
      </c>
    </row>
    <row r="92" spans="1:3" ht="15.75">
      <c r="A92" s="222">
        <v>86</v>
      </c>
      <c r="B92" s="223" t="s">
        <v>206</v>
      </c>
      <c r="C92" s="224">
        <v>7.709725</v>
      </c>
    </row>
    <row r="93" spans="1:3" ht="15.75">
      <c r="A93" s="222">
        <v>87</v>
      </c>
      <c r="B93" s="223" t="s">
        <v>207</v>
      </c>
      <c r="C93" s="224">
        <v>7.436917</v>
      </c>
    </row>
    <row r="94" spans="1:3" ht="15.75">
      <c r="A94" s="222">
        <v>88</v>
      </c>
      <c r="B94" s="223" t="s">
        <v>208</v>
      </c>
      <c r="C94" s="224">
        <v>7.38647</v>
      </c>
    </row>
    <row r="95" spans="1:3" ht="15.75">
      <c r="A95" s="222">
        <v>89</v>
      </c>
      <c r="B95" s="223" t="s">
        <v>209</v>
      </c>
      <c r="C95" s="224">
        <v>5.801288</v>
      </c>
    </row>
    <row r="96" spans="1:3" ht="15.75">
      <c r="A96" s="222">
        <v>90</v>
      </c>
      <c r="B96" s="223" t="s">
        <v>210</v>
      </c>
      <c r="C96" s="224">
        <v>5.768289</v>
      </c>
    </row>
    <row r="97" spans="1:3" ht="15.75">
      <c r="A97" s="222">
        <v>91</v>
      </c>
      <c r="B97" s="223" t="s">
        <v>211</v>
      </c>
      <c r="C97" s="224">
        <v>5.620189</v>
      </c>
    </row>
    <row r="98" spans="1:3" ht="15.75">
      <c r="A98" s="222">
        <v>92</v>
      </c>
      <c r="B98" s="223" t="s">
        <v>212</v>
      </c>
      <c r="C98" s="224">
        <v>5.179652</v>
      </c>
    </row>
    <row r="99" spans="1:3" ht="15.75">
      <c r="A99" s="222">
        <v>93</v>
      </c>
      <c r="B99" s="223" t="s">
        <v>213</v>
      </c>
      <c r="C99" s="224">
        <v>5.119788</v>
      </c>
    </row>
    <row r="100" spans="1:3" ht="15.75">
      <c r="A100" s="222">
        <v>94</v>
      </c>
      <c r="B100" s="223" t="s">
        <v>214</v>
      </c>
      <c r="C100" s="224">
        <v>4.770231</v>
      </c>
    </row>
    <row r="101" spans="1:3" ht="15.75">
      <c r="A101" s="222">
        <v>95</v>
      </c>
      <c r="B101" s="223" t="s">
        <v>215</v>
      </c>
      <c r="C101" s="224">
        <v>4.690105</v>
      </c>
    </row>
    <row r="102" spans="1:3" ht="15.75">
      <c r="A102" s="222">
        <v>96</v>
      </c>
      <c r="B102" s="223" t="s">
        <v>216</v>
      </c>
      <c r="C102" s="224">
        <v>4.597847</v>
      </c>
    </row>
    <row r="103" spans="1:3" ht="15.75">
      <c r="A103" s="222">
        <v>97</v>
      </c>
      <c r="B103" s="223" t="s">
        <v>217</v>
      </c>
      <c r="C103" s="224">
        <v>4.508507</v>
      </c>
    </row>
    <row r="104" spans="1:3" ht="15.75">
      <c r="A104" s="222">
        <v>98</v>
      </c>
      <c r="B104" s="223" t="s">
        <v>218</v>
      </c>
      <c r="C104" s="224">
        <v>4.43656</v>
      </c>
    </row>
    <row r="105" spans="1:3" ht="15.75">
      <c r="A105" s="222">
        <v>99</v>
      </c>
      <c r="B105" s="223" t="s">
        <v>219</v>
      </c>
      <c r="C105" s="224">
        <v>4.110033</v>
      </c>
    </row>
    <row r="106" spans="1:3" ht="16.5" thickBot="1">
      <c r="A106" s="225">
        <v>100</v>
      </c>
      <c r="B106" s="226" t="s">
        <v>220</v>
      </c>
      <c r="C106" s="227">
        <v>4.052254</v>
      </c>
    </row>
    <row r="107" ht="7.5" customHeight="1" thickTop="1"/>
    <row r="108" ht="15.75">
      <c r="A108" s="220" t="s">
        <v>225</v>
      </c>
    </row>
    <row r="109" ht="15.75">
      <c r="A109" s="221" t="s">
        <v>132</v>
      </c>
    </row>
  </sheetData>
  <mergeCells count="3">
    <mergeCell ref="A1:C1"/>
    <mergeCell ref="A3:C3"/>
    <mergeCell ref="A4:C4"/>
  </mergeCells>
  <printOptions horizontalCentered="1"/>
  <pageMargins left="0.7480314960629921" right="0.7480314960629921" top="0.984251968503937" bottom="0.984251968503937" header="0.5118110236220472" footer="0.5118110236220472"/>
  <pageSetup horizontalDpi="300" verticalDpi="300" orientation="portrait" paperSize="9"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dimension ref="A1:H109"/>
  <sheetViews>
    <sheetView workbookViewId="0" topLeftCell="A10">
      <selection activeCell="C11" sqref="C11"/>
    </sheetView>
  </sheetViews>
  <sheetFormatPr defaultColWidth="9.140625" defaultRowHeight="12.75"/>
  <cols>
    <col min="1" max="1" width="23.8515625" style="219" customWidth="1"/>
    <col min="2" max="2" width="24.00390625" style="219" customWidth="1"/>
    <col min="3" max="3" width="43.421875" style="219" customWidth="1"/>
    <col min="4" max="4" width="17.28125" style="219" customWidth="1"/>
    <col min="5" max="5" width="9.140625" style="219" customWidth="1"/>
    <col min="6" max="6" width="33.57421875" style="219" customWidth="1"/>
    <col min="7" max="7" width="29.7109375" style="219" bestFit="1" customWidth="1"/>
    <col min="8" max="8" width="44.57421875" style="219" customWidth="1"/>
    <col min="9" max="16384" width="9.140625" style="219" customWidth="1"/>
  </cols>
  <sheetData>
    <row r="1" spans="1:4" ht="20.25">
      <c r="A1" s="359" t="s">
        <v>117</v>
      </c>
      <c r="B1" s="359"/>
      <c r="C1" s="359"/>
      <c r="D1" s="359"/>
    </row>
    <row r="3" spans="1:8" ht="19.5">
      <c r="A3" s="360" t="s">
        <v>235</v>
      </c>
      <c r="B3" s="360"/>
      <c r="C3" s="360"/>
      <c r="D3" s="360"/>
      <c r="F3" s="360" t="s">
        <v>446</v>
      </c>
      <c r="G3" s="360"/>
      <c r="H3" s="360"/>
    </row>
    <row r="4" spans="1:8" ht="19.5">
      <c r="A4" s="360" t="s">
        <v>236</v>
      </c>
      <c r="B4" s="360"/>
      <c r="C4" s="360"/>
      <c r="D4" s="360"/>
      <c r="F4" s="360" t="s">
        <v>224</v>
      </c>
      <c r="G4" s="360"/>
      <c r="H4" s="360"/>
    </row>
    <row r="5" ht="7.5" customHeight="1" thickBot="1"/>
    <row r="6" spans="1:8" ht="31.5" customHeight="1" thickTop="1">
      <c r="A6" s="304" t="s">
        <v>444</v>
      </c>
      <c r="B6" s="304" t="s">
        <v>445</v>
      </c>
      <c r="C6" s="229" t="s">
        <v>221</v>
      </c>
      <c r="D6" s="230" t="s">
        <v>222</v>
      </c>
      <c r="F6" s="304" t="s">
        <v>447</v>
      </c>
      <c r="G6" s="305" t="s">
        <v>221</v>
      </c>
      <c r="H6" s="306" t="s">
        <v>222</v>
      </c>
    </row>
    <row r="7" spans="1:8" ht="15.75">
      <c r="A7" s="222">
        <v>1</v>
      </c>
      <c r="B7" s="280">
        <v>2</v>
      </c>
      <c r="C7" s="223" t="s">
        <v>2</v>
      </c>
      <c r="D7" s="224">
        <v>2123.772758</v>
      </c>
      <c r="F7" s="288">
        <v>77</v>
      </c>
      <c r="G7" s="291" t="s">
        <v>197</v>
      </c>
      <c r="H7" s="292">
        <v>10.070663</v>
      </c>
    </row>
    <row r="8" spans="1:8" ht="15.75">
      <c r="A8" s="222">
        <v>2</v>
      </c>
      <c r="B8" s="280">
        <v>1</v>
      </c>
      <c r="C8" s="223" t="s">
        <v>1</v>
      </c>
      <c r="D8" s="224">
        <v>1763.485637</v>
      </c>
      <c r="F8" s="288">
        <v>86</v>
      </c>
      <c r="G8" s="291" t="s">
        <v>206</v>
      </c>
      <c r="H8" s="292">
        <v>7.709725</v>
      </c>
    </row>
    <row r="9" spans="1:8" ht="15.75">
      <c r="A9" s="222">
        <v>3</v>
      </c>
      <c r="B9" s="280">
        <v>6</v>
      </c>
      <c r="C9" s="223" t="s">
        <v>8</v>
      </c>
      <c r="D9" s="224">
        <v>1752.292442</v>
      </c>
      <c r="F9" s="288">
        <v>87</v>
      </c>
      <c r="G9" s="291" t="s">
        <v>207</v>
      </c>
      <c r="H9" s="292">
        <v>7.436917</v>
      </c>
    </row>
    <row r="10" spans="1:8" ht="15.75">
      <c r="A10" s="222">
        <v>4</v>
      </c>
      <c r="B10" s="280">
        <v>3</v>
      </c>
      <c r="C10" s="223" t="s">
        <v>7</v>
      </c>
      <c r="D10" s="224">
        <v>1367.748758</v>
      </c>
      <c r="F10" s="288">
        <v>90</v>
      </c>
      <c r="G10" s="291" t="s">
        <v>210</v>
      </c>
      <c r="H10" s="292">
        <v>5.768289</v>
      </c>
    </row>
    <row r="11" spans="1:8" ht="15.75">
      <c r="A11" s="222">
        <v>5</v>
      </c>
      <c r="B11" s="280">
        <v>13</v>
      </c>
      <c r="C11" s="223" t="s">
        <v>450</v>
      </c>
      <c r="D11" s="224">
        <v>1348.55509</v>
      </c>
      <c r="F11" s="222">
        <v>94</v>
      </c>
      <c r="G11" s="223" t="s">
        <v>214</v>
      </c>
      <c r="H11" s="224">
        <v>4.770231</v>
      </c>
    </row>
    <row r="12" spans="1:8" ht="15.75">
      <c r="A12" s="222">
        <v>6</v>
      </c>
      <c r="B12" s="280">
        <v>4</v>
      </c>
      <c r="C12" s="223" t="s">
        <v>11</v>
      </c>
      <c r="D12" s="224">
        <v>1239.183323</v>
      </c>
      <c r="F12" s="288">
        <v>95</v>
      </c>
      <c r="G12" s="291" t="s">
        <v>215</v>
      </c>
      <c r="H12" s="292">
        <v>4.690105</v>
      </c>
    </row>
    <row r="13" spans="1:8" ht="15.75">
      <c r="A13" s="222">
        <v>7</v>
      </c>
      <c r="B13" s="280">
        <v>7</v>
      </c>
      <c r="C13" s="223" t="s">
        <v>142</v>
      </c>
      <c r="D13" s="224">
        <v>1191.760191</v>
      </c>
      <c r="F13" s="288">
        <v>96</v>
      </c>
      <c r="G13" s="291" t="s">
        <v>216</v>
      </c>
      <c r="H13" s="292">
        <v>4.597847</v>
      </c>
    </row>
    <row r="14" spans="1:4" ht="15.75">
      <c r="A14" s="222">
        <v>8</v>
      </c>
      <c r="B14" s="280">
        <v>5</v>
      </c>
      <c r="C14" s="223" t="s">
        <v>3</v>
      </c>
      <c r="D14" s="224">
        <v>890.565536</v>
      </c>
    </row>
    <row r="15" spans="1:4" ht="15.75">
      <c r="A15" s="222">
        <v>9</v>
      </c>
      <c r="B15" s="280">
        <v>8</v>
      </c>
      <c r="C15" s="223" t="s">
        <v>0</v>
      </c>
      <c r="D15" s="224">
        <v>650.999256</v>
      </c>
    </row>
    <row r="16" spans="1:4" ht="15.75">
      <c r="A16" s="222">
        <v>10</v>
      </c>
      <c r="B16" s="280">
        <v>9</v>
      </c>
      <c r="C16" s="223" t="s">
        <v>10</v>
      </c>
      <c r="D16" s="224">
        <v>596.51297</v>
      </c>
    </row>
    <row r="17" spans="1:8" ht="19.5">
      <c r="A17" s="222">
        <v>11</v>
      </c>
      <c r="B17" s="280">
        <v>33</v>
      </c>
      <c r="C17" s="223" t="s">
        <v>156</v>
      </c>
      <c r="D17" s="224">
        <v>587.175627</v>
      </c>
      <c r="F17" s="360" t="s">
        <v>449</v>
      </c>
      <c r="G17" s="360"/>
      <c r="H17" s="360"/>
    </row>
    <row r="18" spans="1:8" ht="19.5">
      <c r="A18" s="222">
        <v>12</v>
      </c>
      <c r="B18" s="280">
        <v>14</v>
      </c>
      <c r="C18" s="223" t="s">
        <v>13</v>
      </c>
      <c r="D18" s="224">
        <v>527.644086</v>
      </c>
      <c r="F18" s="360" t="s">
        <v>224</v>
      </c>
      <c r="G18" s="360"/>
      <c r="H18" s="360"/>
    </row>
    <row r="19" spans="1:4" ht="16.5" thickBot="1">
      <c r="A19" s="222">
        <v>13</v>
      </c>
      <c r="B19" s="280">
        <v>11</v>
      </c>
      <c r="C19" s="223" t="s">
        <v>4</v>
      </c>
      <c r="D19" s="224">
        <v>459.692924</v>
      </c>
    </row>
    <row r="20" spans="1:8" ht="16.5" thickTop="1">
      <c r="A20" s="222">
        <v>14</v>
      </c>
      <c r="B20" s="280">
        <v>12</v>
      </c>
      <c r="C20" s="223" t="s">
        <v>144</v>
      </c>
      <c r="D20" s="224">
        <v>458.243962</v>
      </c>
      <c r="F20" s="304" t="s">
        <v>448</v>
      </c>
      <c r="G20" s="305" t="s">
        <v>221</v>
      </c>
      <c r="H20" s="306" t="s">
        <v>222</v>
      </c>
    </row>
    <row r="21" spans="1:8" ht="15.75">
      <c r="A21" s="222">
        <v>15</v>
      </c>
      <c r="B21" s="280">
        <v>10</v>
      </c>
      <c r="C21" s="223" t="s">
        <v>12</v>
      </c>
      <c r="D21" s="224">
        <v>425.768924</v>
      </c>
      <c r="F21" s="222">
        <v>61</v>
      </c>
      <c r="G21" s="223" t="s">
        <v>227</v>
      </c>
      <c r="H21" s="224">
        <v>28.672794</v>
      </c>
    </row>
    <row r="22" spans="1:8" ht="15.75">
      <c r="A22" s="222">
        <v>16</v>
      </c>
      <c r="B22" s="280">
        <v>15</v>
      </c>
      <c r="C22" s="223" t="s">
        <v>9</v>
      </c>
      <c r="D22" s="224">
        <v>394.313206</v>
      </c>
      <c r="F22" s="222">
        <v>63</v>
      </c>
      <c r="G22" s="223" t="s">
        <v>234</v>
      </c>
      <c r="H22" s="224">
        <v>27.073316</v>
      </c>
    </row>
    <row r="23" spans="1:8" ht="15.75">
      <c r="A23" s="222">
        <v>17</v>
      </c>
      <c r="B23" s="280">
        <v>20</v>
      </c>
      <c r="C23" s="223" t="s">
        <v>146</v>
      </c>
      <c r="D23" s="224">
        <v>379.777203</v>
      </c>
      <c r="F23" s="222">
        <v>73</v>
      </c>
      <c r="G23" s="223" t="s">
        <v>228</v>
      </c>
      <c r="H23" s="224">
        <v>17.389446</v>
      </c>
    </row>
    <row r="24" spans="1:8" ht="15.75">
      <c r="A24" s="222">
        <v>18</v>
      </c>
      <c r="B24" s="280">
        <v>39</v>
      </c>
      <c r="C24" s="223" t="s">
        <v>162</v>
      </c>
      <c r="D24" s="224">
        <v>358.621408</v>
      </c>
      <c r="F24" s="222">
        <v>74</v>
      </c>
      <c r="G24" s="223" t="s">
        <v>229</v>
      </c>
      <c r="H24" s="224">
        <v>16.438535</v>
      </c>
    </row>
    <row r="25" spans="1:8" ht="15.75">
      <c r="A25" s="222">
        <v>19</v>
      </c>
      <c r="B25" s="280">
        <v>18</v>
      </c>
      <c r="C25" s="223" t="s">
        <v>27</v>
      </c>
      <c r="D25" s="224">
        <v>355.125389</v>
      </c>
      <c r="F25" s="222">
        <v>84</v>
      </c>
      <c r="G25" s="223" t="s">
        <v>230</v>
      </c>
      <c r="H25" s="224">
        <v>8.633617</v>
      </c>
    </row>
    <row r="26" spans="1:8" ht="15.75">
      <c r="A26" s="222">
        <v>20</v>
      </c>
      <c r="B26" s="280">
        <v>19</v>
      </c>
      <c r="C26" s="223" t="s">
        <v>28</v>
      </c>
      <c r="D26" s="224">
        <v>346.130255</v>
      </c>
      <c r="F26" s="222">
        <v>94</v>
      </c>
      <c r="G26" s="223" t="s">
        <v>232</v>
      </c>
      <c r="H26" s="224">
        <v>6.434202</v>
      </c>
    </row>
    <row r="27" spans="1:8" ht="15.75">
      <c r="A27" s="222">
        <v>21</v>
      </c>
      <c r="B27" s="280">
        <v>25</v>
      </c>
      <c r="C27" s="223" t="s">
        <v>150</v>
      </c>
      <c r="D27" s="224">
        <v>288.254525</v>
      </c>
      <c r="F27" s="222">
        <v>98</v>
      </c>
      <c r="G27" s="223" t="s">
        <v>233</v>
      </c>
      <c r="H27" s="224">
        <v>5.645777</v>
      </c>
    </row>
    <row r="28" spans="1:4" ht="15.75">
      <c r="A28" s="222">
        <v>22</v>
      </c>
      <c r="B28" s="280">
        <v>17</v>
      </c>
      <c r="C28" s="223" t="s">
        <v>5</v>
      </c>
      <c r="D28" s="224">
        <v>283.466254</v>
      </c>
    </row>
    <row r="29" spans="1:4" ht="15.75">
      <c r="A29" s="222">
        <v>23</v>
      </c>
      <c r="B29" s="280">
        <v>16</v>
      </c>
      <c r="C29" s="223" t="s">
        <v>26</v>
      </c>
      <c r="D29" s="224">
        <v>261.960672</v>
      </c>
    </row>
    <row r="30" spans="1:4" ht="15.75">
      <c r="A30" s="222">
        <v>24</v>
      </c>
      <c r="B30" s="280">
        <v>34</v>
      </c>
      <c r="C30" s="223" t="s">
        <v>157</v>
      </c>
      <c r="D30" s="224">
        <v>228.386765</v>
      </c>
    </row>
    <row r="31" spans="1:4" ht="15.75">
      <c r="A31" s="222">
        <v>25</v>
      </c>
      <c r="B31" s="280">
        <v>21</v>
      </c>
      <c r="C31" s="223" t="s">
        <v>147</v>
      </c>
      <c r="D31" s="224">
        <v>215.020917</v>
      </c>
    </row>
    <row r="32" spans="1:4" ht="15.75">
      <c r="A32" s="222">
        <v>26</v>
      </c>
      <c r="B32" s="280">
        <v>29</v>
      </c>
      <c r="C32" s="223" t="s">
        <v>16</v>
      </c>
      <c r="D32" s="224">
        <v>200.754297</v>
      </c>
    </row>
    <row r="33" spans="1:4" ht="15.75">
      <c r="A33" s="222">
        <v>27</v>
      </c>
      <c r="B33" s="280">
        <v>22</v>
      </c>
      <c r="C33" s="223" t="s">
        <v>148</v>
      </c>
      <c r="D33" s="224">
        <v>193.102634</v>
      </c>
    </row>
    <row r="34" spans="1:4" ht="15.75">
      <c r="A34" s="222">
        <v>28</v>
      </c>
      <c r="B34" s="280">
        <v>35</v>
      </c>
      <c r="C34" s="223" t="s">
        <v>158</v>
      </c>
      <c r="D34" s="224">
        <v>171.442104</v>
      </c>
    </row>
    <row r="35" spans="1:4" ht="15.75">
      <c r="A35" s="222">
        <v>29</v>
      </c>
      <c r="B35" s="280">
        <v>26</v>
      </c>
      <c r="C35" s="223" t="s">
        <v>151</v>
      </c>
      <c r="D35" s="224">
        <v>156.198545</v>
      </c>
    </row>
    <row r="36" spans="1:4" ht="15.75">
      <c r="A36" s="222">
        <v>30</v>
      </c>
      <c r="B36" s="280">
        <v>56</v>
      </c>
      <c r="C36" s="223" t="s">
        <v>178</v>
      </c>
      <c r="D36" s="224">
        <v>152.006919</v>
      </c>
    </row>
    <row r="37" spans="1:4" ht="15.75">
      <c r="A37" s="222">
        <v>31</v>
      </c>
      <c r="B37" s="280">
        <v>37</v>
      </c>
      <c r="C37" s="223" t="s">
        <v>160</v>
      </c>
      <c r="D37" s="224">
        <v>143.128887</v>
      </c>
    </row>
    <row r="38" spans="1:4" ht="15.75">
      <c r="A38" s="222">
        <v>32</v>
      </c>
      <c r="B38" s="280">
        <v>51</v>
      </c>
      <c r="C38" s="223" t="s">
        <v>174</v>
      </c>
      <c r="D38" s="224">
        <v>140.103232</v>
      </c>
    </row>
    <row r="39" spans="1:4" ht="15.75">
      <c r="A39" s="222">
        <v>33</v>
      </c>
      <c r="B39" s="280">
        <v>23</v>
      </c>
      <c r="C39" s="223" t="s">
        <v>149</v>
      </c>
      <c r="D39" s="224">
        <v>135.506928</v>
      </c>
    </row>
    <row r="40" spans="1:4" ht="15.75">
      <c r="A40" s="222">
        <v>34</v>
      </c>
      <c r="B40" s="280">
        <v>31</v>
      </c>
      <c r="C40" s="223" t="s">
        <v>154</v>
      </c>
      <c r="D40" s="224">
        <v>131.015215</v>
      </c>
    </row>
    <row r="41" spans="1:4" ht="15.75">
      <c r="A41" s="222">
        <v>35</v>
      </c>
      <c r="B41" s="280">
        <v>27</v>
      </c>
      <c r="C41" s="223" t="s">
        <v>6</v>
      </c>
      <c r="D41" s="224">
        <v>125.135405</v>
      </c>
    </row>
    <row r="42" spans="1:4" ht="15.75">
      <c r="A42" s="222">
        <v>36</v>
      </c>
      <c r="B42" s="280">
        <v>24</v>
      </c>
      <c r="C42" s="223" t="s">
        <v>14</v>
      </c>
      <c r="D42" s="224">
        <v>124.192193</v>
      </c>
    </row>
    <row r="43" spans="1:4" ht="15.75">
      <c r="A43" s="222">
        <v>37</v>
      </c>
      <c r="B43" s="280">
        <v>28</v>
      </c>
      <c r="C43" s="223" t="s">
        <v>152</v>
      </c>
      <c r="D43" s="224">
        <v>123.592732</v>
      </c>
    </row>
    <row r="44" spans="1:4" ht="15.75">
      <c r="A44" s="222">
        <v>38</v>
      </c>
      <c r="B44" s="280">
        <v>40</v>
      </c>
      <c r="C44" s="223" t="s">
        <v>163</v>
      </c>
      <c r="D44" s="224">
        <v>115.991172</v>
      </c>
    </row>
    <row r="45" spans="1:4" ht="15.75">
      <c r="A45" s="222">
        <v>39</v>
      </c>
      <c r="B45" s="280">
        <v>30</v>
      </c>
      <c r="C45" s="223" t="s">
        <v>153</v>
      </c>
      <c r="D45" s="224">
        <v>114.02875</v>
      </c>
    </row>
    <row r="46" spans="1:4" ht="15.75">
      <c r="A46" s="222">
        <v>40</v>
      </c>
      <c r="B46" s="280">
        <v>38</v>
      </c>
      <c r="C46" s="223" t="s">
        <v>161</v>
      </c>
      <c r="D46" s="224">
        <v>106.003504</v>
      </c>
    </row>
    <row r="47" spans="1:4" ht="15.75">
      <c r="A47" s="222">
        <v>41</v>
      </c>
      <c r="B47" s="280">
        <v>36</v>
      </c>
      <c r="C47" s="223" t="s">
        <v>159</v>
      </c>
      <c r="D47" s="224">
        <v>100.810555</v>
      </c>
    </row>
    <row r="48" spans="1:4" ht="15.75">
      <c r="A48" s="222">
        <v>42</v>
      </c>
      <c r="B48" s="280">
        <v>44</v>
      </c>
      <c r="C48" s="223" t="s">
        <v>167</v>
      </c>
      <c r="D48" s="224">
        <v>77.322847</v>
      </c>
    </row>
    <row r="49" spans="1:4" ht="15.75">
      <c r="A49" s="222">
        <v>43</v>
      </c>
      <c r="B49" s="280">
        <v>55</v>
      </c>
      <c r="C49" s="223" t="s">
        <v>177</v>
      </c>
      <c r="D49" s="224">
        <v>76.255467</v>
      </c>
    </row>
    <row r="50" spans="1:4" ht="15.75">
      <c r="A50" s="222">
        <v>44</v>
      </c>
      <c r="B50" s="280">
        <v>71</v>
      </c>
      <c r="C50" s="223" t="s">
        <v>192</v>
      </c>
      <c r="D50" s="224">
        <v>74.445427</v>
      </c>
    </row>
    <row r="51" spans="1:4" ht="15.75">
      <c r="A51" s="222">
        <v>45</v>
      </c>
      <c r="B51" s="280">
        <v>43</v>
      </c>
      <c r="C51" s="223" t="s">
        <v>166</v>
      </c>
      <c r="D51" s="224">
        <v>74.422471</v>
      </c>
    </row>
    <row r="52" spans="1:4" ht="15.75">
      <c r="A52" s="222">
        <v>46</v>
      </c>
      <c r="B52" s="280">
        <v>32</v>
      </c>
      <c r="C52" s="223" t="s">
        <v>155</v>
      </c>
      <c r="D52" s="224">
        <v>71.302647</v>
      </c>
    </row>
    <row r="53" spans="1:4" ht="15.75">
      <c r="A53" s="222">
        <v>47</v>
      </c>
      <c r="B53" s="280">
        <v>46</v>
      </c>
      <c r="C53" s="223" t="s">
        <v>169</v>
      </c>
      <c r="D53" s="224">
        <v>67.134005</v>
      </c>
    </row>
    <row r="54" spans="1:4" ht="15.75">
      <c r="A54" s="222">
        <v>48</v>
      </c>
      <c r="B54" s="280">
        <v>41</v>
      </c>
      <c r="C54" s="223" t="s">
        <v>164</v>
      </c>
      <c r="D54" s="224">
        <v>62.717301</v>
      </c>
    </row>
    <row r="55" spans="1:4" ht="15.75">
      <c r="A55" s="222">
        <v>49</v>
      </c>
      <c r="B55" s="280">
        <v>48</v>
      </c>
      <c r="C55" s="223" t="s">
        <v>171</v>
      </c>
      <c r="D55" s="224">
        <v>62.064623</v>
      </c>
    </row>
    <row r="56" spans="1:4" ht="15.75">
      <c r="A56" s="222">
        <v>50</v>
      </c>
      <c r="B56" s="280">
        <v>57</v>
      </c>
      <c r="C56" s="223" t="s">
        <v>15</v>
      </c>
      <c r="D56" s="224">
        <v>61.711616</v>
      </c>
    </row>
    <row r="57" spans="1:4" ht="15.75">
      <c r="A57" s="222">
        <v>51</v>
      </c>
      <c r="B57" s="280">
        <v>45</v>
      </c>
      <c r="C57" s="223" t="s">
        <v>168</v>
      </c>
      <c r="D57" s="224">
        <v>60.076682</v>
      </c>
    </row>
    <row r="58" spans="1:4" ht="15.75">
      <c r="A58" s="222">
        <v>52</v>
      </c>
      <c r="B58" s="280">
        <v>53</v>
      </c>
      <c r="C58" s="223" t="s">
        <v>25</v>
      </c>
      <c r="D58" s="224">
        <v>57.341675</v>
      </c>
    </row>
    <row r="59" spans="1:4" ht="15.75">
      <c r="A59" s="222">
        <v>53</v>
      </c>
      <c r="B59" s="280">
        <v>42</v>
      </c>
      <c r="C59" s="223" t="s">
        <v>165</v>
      </c>
      <c r="D59" s="224">
        <v>53.611636</v>
      </c>
    </row>
    <row r="60" spans="1:4" ht="15.75">
      <c r="A60" s="222">
        <v>54</v>
      </c>
      <c r="B60" s="280">
        <v>50</v>
      </c>
      <c r="C60" s="223" t="s">
        <v>173</v>
      </c>
      <c r="D60" s="224">
        <v>51.33131</v>
      </c>
    </row>
    <row r="61" spans="1:4" ht="15.75">
      <c r="A61" s="222">
        <v>55</v>
      </c>
      <c r="B61" s="280">
        <v>49</v>
      </c>
      <c r="C61" s="223" t="s">
        <v>172</v>
      </c>
      <c r="D61" s="224">
        <v>50.366836</v>
      </c>
    </row>
    <row r="62" spans="1:4" ht="15.75">
      <c r="A62" s="222">
        <v>56</v>
      </c>
      <c r="B62" s="280">
        <v>47</v>
      </c>
      <c r="C62" s="223" t="s">
        <v>170</v>
      </c>
      <c r="D62" s="224">
        <v>44.31484</v>
      </c>
    </row>
    <row r="63" spans="1:4" ht="15.75">
      <c r="A63" s="222">
        <v>57</v>
      </c>
      <c r="B63" s="280">
        <v>59</v>
      </c>
      <c r="C63" s="223" t="s">
        <v>180</v>
      </c>
      <c r="D63" s="224">
        <v>37.484583</v>
      </c>
    </row>
    <row r="64" spans="1:4" ht="15.75">
      <c r="A64" s="222">
        <v>58</v>
      </c>
      <c r="B64" s="280">
        <v>66</v>
      </c>
      <c r="C64" s="223" t="s">
        <v>187</v>
      </c>
      <c r="D64" s="224">
        <v>34.063677</v>
      </c>
    </row>
    <row r="65" spans="1:4" ht="15.75">
      <c r="A65" s="222">
        <v>59</v>
      </c>
      <c r="B65" s="280">
        <v>54</v>
      </c>
      <c r="C65" s="223" t="s">
        <v>176</v>
      </c>
      <c r="D65" s="224">
        <v>33.30376</v>
      </c>
    </row>
    <row r="66" spans="1:4" ht="15.75">
      <c r="A66" s="222">
        <v>60</v>
      </c>
      <c r="B66" s="280">
        <v>60</v>
      </c>
      <c r="C66" s="223" t="s">
        <v>181</v>
      </c>
      <c r="D66" s="224">
        <v>30.593931</v>
      </c>
    </row>
    <row r="67" spans="1:4" ht="15.75">
      <c r="A67" s="222">
        <v>61</v>
      </c>
      <c r="B67" s="280"/>
      <c r="C67" s="223" t="s">
        <v>227</v>
      </c>
      <c r="D67" s="224">
        <v>28.672794</v>
      </c>
    </row>
    <row r="68" spans="1:4" ht="15.75">
      <c r="A68" s="222">
        <v>62</v>
      </c>
      <c r="B68" s="280">
        <v>58</v>
      </c>
      <c r="C68" s="223" t="s">
        <v>179</v>
      </c>
      <c r="D68" s="224">
        <v>27.958925</v>
      </c>
    </row>
    <row r="69" spans="1:4" ht="15.75">
      <c r="A69" s="222">
        <v>63</v>
      </c>
      <c r="B69" s="280"/>
      <c r="C69" s="223" t="s">
        <v>234</v>
      </c>
      <c r="D69" s="224">
        <v>27.073316</v>
      </c>
    </row>
    <row r="70" spans="1:4" ht="15.75">
      <c r="A70" s="222">
        <v>64</v>
      </c>
      <c r="B70" s="280">
        <v>63</v>
      </c>
      <c r="C70" s="223" t="s">
        <v>184</v>
      </c>
      <c r="D70" s="224">
        <v>24.562454</v>
      </c>
    </row>
    <row r="71" spans="1:4" ht="15.75">
      <c r="A71" s="222">
        <v>65</v>
      </c>
      <c r="B71" s="280">
        <v>68</v>
      </c>
      <c r="C71" s="223" t="s">
        <v>189</v>
      </c>
      <c r="D71" s="224">
        <v>23.900064</v>
      </c>
    </row>
    <row r="72" spans="1:4" ht="15.75">
      <c r="A72" s="222">
        <v>66</v>
      </c>
      <c r="B72" s="280">
        <v>61</v>
      </c>
      <c r="C72" s="223" t="s">
        <v>182</v>
      </c>
      <c r="D72" s="224">
        <v>23.866196</v>
      </c>
    </row>
    <row r="73" spans="1:4" ht="15.75">
      <c r="A73" s="222">
        <v>67</v>
      </c>
      <c r="B73" s="280">
        <v>65</v>
      </c>
      <c r="C73" s="223" t="s">
        <v>186</v>
      </c>
      <c r="D73" s="224">
        <v>23.59716</v>
      </c>
    </row>
    <row r="74" spans="1:4" ht="15.75">
      <c r="A74" s="222">
        <v>68</v>
      </c>
      <c r="B74" s="280">
        <v>69</v>
      </c>
      <c r="C74" s="223" t="s">
        <v>190</v>
      </c>
      <c r="D74" s="224">
        <v>22.779038</v>
      </c>
    </row>
    <row r="75" spans="1:4" ht="15.75">
      <c r="A75" s="222">
        <v>69</v>
      </c>
      <c r="B75" s="280">
        <v>52</v>
      </c>
      <c r="C75" s="223" t="s">
        <v>175</v>
      </c>
      <c r="D75" s="224">
        <v>19.207919</v>
      </c>
    </row>
    <row r="76" spans="1:4" ht="15.75">
      <c r="A76" s="222">
        <v>70</v>
      </c>
      <c r="B76" s="280">
        <v>70</v>
      </c>
      <c r="C76" s="223" t="s">
        <v>191</v>
      </c>
      <c r="D76" s="224">
        <v>18.920174</v>
      </c>
    </row>
    <row r="77" spans="1:4" ht="15.75">
      <c r="A77" s="222">
        <v>71</v>
      </c>
      <c r="B77" s="280">
        <v>64</v>
      </c>
      <c r="C77" s="223" t="s">
        <v>185</v>
      </c>
      <c r="D77" s="224">
        <v>18.766098</v>
      </c>
    </row>
    <row r="78" spans="1:4" ht="15.75">
      <c r="A78" s="222">
        <v>72</v>
      </c>
      <c r="B78" s="280">
        <v>62</v>
      </c>
      <c r="C78" s="223" t="s">
        <v>183</v>
      </c>
      <c r="D78" s="224">
        <v>18.461857</v>
      </c>
    </row>
    <row r="79" spans="1:4" ht="15.75">
      <c r="A79" s="222">
        <v>73</v>
      </c>
      <c r="B79" s="280"/>
      <c r="C79" s="223" t="s">
        <v>228</v>
      </c>
      <c r="D79" s="224">
        <v>17.389446</v>
      </c>
    </row>
    <row r="80" spans="1:4" ht="15.75">
      <c r="A80" s="222">
        <v>74</v>
      </c>
      <c r="B80" s="280"/>
      <c r="C80" s="223" t="s">
        <v>229</v>
      </c>
      <c r="D80" s="224">
        <v>16.438535</v>
      </c>
    </row>
    <row r="81" spans="1:4" ht="15.75">
      <c r="A81" s="222">
        <v>75</v>
      </c>
      <c r="B81" s="280">
        <v>75</v>
      </c>
      <c r="C81" s="223" t="s">
        <v>226</v>
      </c>
      <c r="D81" s="224">
        <v>15.652097</v>
      </c>
    </row>
    <row r="82" spans="1:4" ht="15.75">
      <c r="A82" s="222">
        <v>76</v>
      </c>
      <c r="B82" s="280">
        <v>100</v>
      </c>
      <c r="C82" s="223" t="s">
        <v>220</v>
      </c>
      <c r="D82" s="224">
        <v>15.198645</v>
      </c>
    </row>
    <row r="83" spans="1:4" ht="15.75">
      <c r="A83" s="222">
        <v>77</v>
      </c>
      <c r="B83" s="280">
        <v>74</v>
      </c>
      <c r="C83" s="223" t="s">
        <v>195</v>
      </c>
      <c r="D83" s="224">
        <v>14.96314</v>
      </c>
    </row>
    <row r="84" spans="1:4" ht="15.75">
      <c r="A84" s="222">
        <v>78</v>
      </c>
      <c r="B84" s="280">
        <v>73</v>
      </c>
      <c r="C84" s="223" t="s">
        <v>194</v>
      </c>
      <c r="D84" s="224">
        <v>13.891196</v>
      </c>
    </row>
    <row r="85" spans="1:4" ht="15.75">
      <c r="A85" s="222">
        <v>79</v>
      </c>
      <c r="B85" s="280">
        <v>67</v>
      </c>
      <c r="C85" s="223" t="s">
        <v>188</v>
      </c>
      <c r="D85" s="224">
        <v>12.551689</v>
      </c>
    </row>
    <row r="86" spans="1:4" ht="15.75">
      <c r="A86" s="222">
        <v>80</v>
      </c>
      <c r="B86" s="280">
        <v>81</v>
      </c>
      <c r="C86" s="223" t="s">
        <v>201</v>
      </c>
      <c r="D86" s="224">
        <v>10.935117</v>
      </c>
    </row>
    <row r="87" spans="1:4" ht="15.75">
      <c r="A87" s="222">
        <v>81</v>
      </c>
      <c r="B87" s="280">
        <v>84</v>
      </c>
      <c r="C87" s="223" t="s">
        <v>204</v>
      </c>
      <c r="D87" s="224">
        <v>9.55237</v>
      </c>
    </row>
    <row r="88" spans="1:4" ht="15.75">
      <c r="A88" s="222">
        <v>82</v>
      </c>
      <c r="B88" s="280">
        <v>80</v>
      </c>
      <c r="C88" s="223" t="s">
        <v>200</v>
      </c>
      <c r="D88" s="224">
        <v>9.372297</v>
      </c>
    </row>
    <row r="89" spans="1:4" ht="15.75">
      <c r="A89" s="222">
        <v>83</v>
      </c>
      <c r="B89" s="280">
        <v>76</v>
      </c>
      <c r="C89" s="223" t="s">
        <v>196</v>
      </c>
      <c r="D89" s="224">
        <v>8.63969</v>
      </c>
    </row>
    <row r="90" spans="1:4" ht="15.75">
      <c r="A90" s="222">
        <v>84</v>
      </c>
      <c r="B90" s="280"/>
      <c r="C90" s="223" t="s">
        <v>230</v>
      </c>
      <c r="D90" s="224">
        <v>8.633617</v>
      </c>
    </row>
    <row r="91" spans="1:4" ht="15.75">
      <c r="A91" s="222">
        <v>85</v>
      </c>
      <c r="B91" s="280">
        <v>93</v>
      </c>
      <c r="C91" s="223" t="s">
        <v>213</v>
      </c>
      <c r="D91" s="224">
        <v>8.242182</v>
      </c>
    </row>
    <row r="92" spans="1:4" ht="15.75">
      <c r="A92" s="222">
        <v>86</v>
      </c>
      <c r="B92" s="280">
        <v>85</v>
      </c>
      <c r="C92" s="223" t="s">
        <v>205</v>
      </c>
      <c r="D92" s="224">
        <v>8.120973</v>
      </c>
    </row>
    <row r="93" spans="1:4" ht="15.75">
      <c r="A93" s="222">
        <v>87</v>
      </c>
      <c r="B93" s="280">
        <v>83</v>
      </c>
      <c r="C93" s="223" t="s">
        <v>203</v>
      </c>
      <c r="D93" s="224">
        <v>7.946683</v>
      </c>
    </row>
    <row r="94" spans="1:4" ht="15.75">
      <c r="A94" s="222">
        <v>88</v>
      </c>
      <c r="B94" s="280">
        <v>79</v>
      </c>
      <c r="C94" s="223" t="s">
        <v>199</v>
      </c>
      <c r="D94" s="224">
        <v>7.902326</v>
      </c>
    </row>
    <row r="95" spans="1:4" ht="15.75">
      <c r="A95" s="222">
        <v>89</v>
      </c>
      <c r="B95" s="280"/>
      <c r="C95" s="223" t="s">
        <v>231</v>
      </c>
      <c r="D95" s="224">
        <v>7.892633</v>
      </c>
    </row>
    <row r="96" spans="1:4" ht="15.75">
      <c r="A96" s="222">
        <v>90</v>
      </c>
      <c r="B96" s="280">
        <v>82</v>
      </c>
      <c r="C96" s="223" t="s">
        <v>202</v>
      </c>
      <c r="D96" s="224">
        <v>7.858366</v>
      </c>
    </row>
    <row r="97" spans="1:4" ht="15.75">
      <c r="A97" s="222">
        <v>91</v>
      </c>
      <c r="B97" s="280">
        <v>72</v>
      </c>
      <c r="C97" s="223" t="s">
        <v>193</v>
      </c>
      <c r="D97" s="224">
        <v>7.045749</v>
      </c>
    </row>
    <row r="98" spans="1:4" ht="15.75">
      <c r="A98" s="222">
        <v>92</v>
      </c>
      <c r="B98" s="280">
        <v>78</v>
      </c>
      <c r="C98" s="223" t="s">
        <v>198</v>
      </c>
      <c r="D98" s="224">
        <v>7.001502</v>
      </c>
    </row>
    <row r="99" spans="1:4" ht="15.75">
      <c r="A99" s="222">
        <v>93</v>
      </c>
      <c r="B99" s="280">
        <v>89</v>
      </c>
      <c r="C99" s="223" t="s">
        <v>209</v>
      </c>
      <c r="D99" s="224">
        <v>6.697174</v>
      </c>
    </row>
    <row r="100" spans="1:4" ht="15.75">
      <c r="A100" s="222">
        <v>94</v>
      </c>
      <c r="B100" s="280"/>
      <c r="C100" s="223" t="s">
        <v>232</v>
      </c>
      <c r="D100" s="224">
        <v>6.434202</v>
      </c>
    </row>
    <row r="101" spans="1:4" ht="15.75">
      <c r="A101" s="222">
        <v>95</v>
      </c>
      <c r="B101" s="280">
        <v>98</v>
      </c>
      <c r="C101" s="223" t="s">
        <v>218</v>
      </c>
      <c r="D101" s="224">
        <v>6.404774</v>
      </c>
    </row>
    <row r="102" spans="1:4" ht="15.75">
      <c r="A102" s="222">
        <v>96</v>
      </c>
      <c r="B102" s="280">
        <v>91</v>
      </c>
      <c r="C102" s="223" t="s">
        <v>211</v>
      </c>
      <c r="D102" s="224">
        <v>5.844551</v>
      </c>
    </row>
    <row r="103" spans="1:4" ht="15.75">
      <c r="A103" s="222">
        <v>97</v>
      </c>
      <c r="B103" s="280">
        <v>99</v>
      </c>
      <c r="C103" s="223" t="s">
        <v>219</v>
      </c>
      <c r="D103" s="224">
        <v>5.758222</v>
      </c>
    </row>
    <row r="104" spans="1:4" ht="15.75">
      <c r="A104" s="222">
        <v>98</v>
      </c>
      <c r="B104" s="280"/>
      <c r="C104" s="223" t="s">
        <v>233</v>
      </c>
      <c r="D104" s="224">
        <v>5.645777</v>
      </c>
    </row>
    <row r="105" spans="1:4" ht="15.75">
      <c r="A105" s="222">
        <v>99</v>
      </c>
      <c r="B105" s="280">
        <v>92</v>
      </c>
      <c r="C105" s="223" t="s">
        <v>212</v>
      </c>
      <c r="D105" s="224">
        <v>5.610849</v>
      </c>
    </row>
    <row r="106" spans="1:4" ht="16.5" thickBot="1">
      <c r="A106" s="225">
        <v>100</v>
      </c>
      <c r="B106" s="281">
        <v>88</v>
      </c>
      <c r="C106" s="226" t="s">
        <v>208</v>
      </c>
      <c r="D106" s="227">
        <v>5.595361</v>
      </c>
    </row>
    <row r="107" ht="7.5" customHeight="1" thickTop="1"/>
    <row r="108" spans="1:2" ht="15.75">
      <c r="A108" s="220" t="s">
        <v>225</v>
      </c>
      <c r="B108" s="220"/>
    </row>
    <row r="109" spans="1:2" ht="15.75">
      <c r="A109" s="221" t="s">
        <v>132</v>
      </c>
      <c r="B109" s="221"/>
    </row>
  </sheetData>
  <mergeCells count="7">
    <mergeCell ref="F3:H3"/>
    <mergeCell ref="F17:H17"/>
    <mergeCell ref="F18:H18"/>
    <mergeCell ref="A1:D1"/>
    <mergeCell ref="A3:D3"/>
    <mergeCell ref="A4:D4"/>
    <mergeCell ref="F4:H4"/>
  </mergeCells>
  <printOptions horizontalCentered="1"/>
  <pageMargins left="0.7480314960629921" right="0.7480314960629921" top="0.984251968503937" bottom="0.984251968503937" header="0.5118110236220472" footer="0.5118110236220472"/>
  <pageSetup horizontalDpi="300" verticalDpi="300" orientation="portrait" paperSize="9"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16"/>
  <sheetViews>
    <sheetView workbookViewId="0" topLeftCell="A1">
      <selection activeCell="C6" sqref="C6"/>
    </sheetView>
  </sheetViews>
  <sheetFormatPr defaultColWidth="9.140625" defaultRowHeight="12.75"/>
  <cols>
    <col min="1" max="1" width="22.57421875" style="2" customWidth="1"/>
    <col min="2" max="10" width="11.140625" style="2" customWidth="1"/>
    <col min="11" max="11" width="10.421875" style="2" bestFit="1" customWidth="1"/>
    <col min="12" max="12" width="10.421875" style="2" customWidth="1"/>
    <col min="13" max="16384" width="9.140625" style="2" customWidth="1"/>
  </cols>
  <sheetData>
    <row r="1" spans="1:11" ht="20.25">
      <c r="A1" s="361" t="s">
        <v>143</v>
      </c>
      <c r="B1" s="361"/>
      <c r="C1" s="361"/>
      <c r="D1" s="361"/>
      <c r="E1" s="361"/>
      <c r="F1" s="361"/>
      <c r="G1" s="361"/>
      <c r="H1" s="361"/>
      <c r="I1" s="361"/>
      <c r="J1" s="361"/>
      <c r="K1" s="361"/>
    </row>
    <row r="2" ht="16.5" customHeight="1"/>
    <row r="3" spans="1:11" ht="19.5">
      <c r="A3" s="362" t="s">
        <v>127</v>
      </c>
      <c r="B3" s="362"/>
      <c r="C3" s="362"/>
      <c r="D3" s="362"/>
      <c r="E3" s="362"/>
      <c r="F3" s="362"/>
      <c r="G3" s="362"/>
      <c r="H3" s="362"/>
      <c r="I3" s="362"/>
      <c r="J3" s="362"/>
      <c r="K3" s="362"/>
    </row>
    <row r="4" spans="1:11" ht="19.5">
      <c r="A4" s="362" t="s">
        <v>140</v>
      </c>
      <c r="B4" s="362"/>
      <c r="C4" s="362"/>
      <c r="D4" s="362"/>
      <c r="E4" s="362"/>
      <c r="F4" s="362"/>
      <c r="G4" s="362"/>
      <c r="H4" s="362"/>
      <c r="I4" s="362"/>
      <c r="J4" s="362"/>
      <c r="K4" s="362"/>
    </row>
    <row r="5" ht="16.5" thickBot="1"/>
    <row r="6" spans="1:12" ht="24.75" customHeight="1" thickBot="1" thickTop="1">
      <c r="A6" s="270"/>
      <c r="B6" s="271">
        <v>2001</v>
      </c>
      <c r="C6" s="272">
        <v>2002</v>
      </c>
      <c r="D6" s="272">
        <v>2003</v>
      </c>
      <c r="E6" s="272">
        <v>2004</v>
      </c>
      <c r="F6" s="272">
        <v>2005</v>
      </c>
      <c r="G6" s="273">
        <v>2006</v>
      </c>
      <c r="H6" s="273">
        <v>2007</v>
      </c>
      <c r="I6" s="272">
        <v>2008</v>
      </c>
      <c r="J6" s="273">
        <v>2009</v>
      </c>
      <c r="K6" s="273">
        <v>2010</v>
      </c>
      <c r="L6" s="274">
        <v>2011</v>
      </c>
    </row>
    <row r="7" spans="1:14" ht="30" customHeight="1" thickTop="1">
      <c r="A7" s="181" t="s">
        <v>30</v>
      </c>
      <c r="B7" s="175">
        <v>12844.24</v>
      </c>
      <c r="C7" s="176">
        <v>12057.3</v>
      </c>
      <c r="D7" s="176">
        <v>12426.87</v>
      </c>
      <c r="E7" s="176">
        <v>12357.3</v>
      </c>
      <c r="F7" s="176">
        <v>14780.18</v>
      </c>
      <c r="G7" s="177">
        <v>16447.03</v>
      </c>
      <c r="H7" s="177">
        <v>17222.8</v>
      </c>
      <c r="I7" s="176">
        <v>17333.1</v>
      </c>
      <c r="J7" s="177">
        <v>14392.87</v>
      </c>
      <c r="K7" s="177">
        <v>16391.8</v>
      </c>
      <c r="L7" s="178">
        <v>22451</v>
      </c>
      <c r="N7" s="5"/>
    </row>
    <row r="8" spans="1:12" ht="30" customHeight="1">
      <c r="A8" s="182" t="s">
        <v>31</v>
      </c>
      <c r="B8" s="179">
        <v>36841.54</v>
      </c>
      <c r="C8" s="173">
        <v>38303.73</v>
      </c>
      <c r="D8" s="173">
        <v>41385.84</v>
      </c>
      <c r="E8" s="173">
        <v>42402.44</v>
      </c>
      <c r="F8" s="173">
        <v>45991.59</v>
      </c>
      <c r="G8" s="180">
        <v>50722.98</v>
      </c>
      <c r="H8" s="180">
        <v>55719.65</v>
      </c>
      <c r="I8" s="173">
        <v>60679.5</v>
      </c>
      <c r="J8" s="180">
        <v>48087.47</v>
      </c>
      <c r="K8" s="180">
        <v>48106.6</v>
      </c>
      <c r="L8" s="174">
        <v>43272.6</v>
      </c>
    </row>
    <row r="9" spans="1:12" ht="30" customHeight="1">
      <c r="A9" s="182" t="s">
        <v>125</v>
      </c>
      <c r="B9" s="172">
        <v>-23997.3</v>
      </c>
      <c r="C9" s="173">
        <v>-26246.43</v>
      </c>
      <c r="D9" s="173">
        <f>D7-D8</f>
        <v>-28958.969999999994</v>
      </c>
      <c r="E9" s="173">
        <v>-30045.14</v>
      </c>
      <c r="F9" s="173">
        <f>F7-F8</f>
        <v>-31211.409999999996</v>
      </c>
      <c r="G9" s="173">
        <v>-34275.95</v>
      </c>
      <c r="H9" s="173">
        <v>-38496.85</v>
      </c>
      <c r="I9" s="173">
        <v>-43346.4</v>
      </c>
      <c r="J9" s="173">
        <v>-35115.5</v>
      </c>
      <c r="K9" s="180">
        <f>K7-K8</f>
        <v>-31714.8</v>
      </c>
      <c r="L9" s="174">
        <f>L7-L8</f>
        <v>-20821.6</v>
      </c>
    </row>
    <row r="10" spans="1:12" ht="49.5" customHeight="1" thickBot="1">
      <c r="A10" s="183" t="s">
        <v>126</v>
      </c>
      <c r="B10" s="66">
        <v>0.3486347204812828</v>
      </c>
      <c r="C10" s="64">
        <v>0.3147813541918763</v>
      </c>
      <c r="D10" s="64">
        <f>D7/D8</f>
        <v>0.30026864260819647</v>
      </c>
      <c r="E10" s="64">
        <v>0.2914289838037622</v>
      </c>
      <c r="F10" s="64">
        <f>F7/F8</f>
        <v>0.3213670151434208</v>
      </c>
      <c r="G10" s="171">
        <v>0.32425204512826333</v>
      </c>
      <c r="H10" s="171">
        <v>0.3090974189536366</v>
      </c>
      <c r="I10" s="64">
        <v>0.285650013596025</v>
      </c>
      <c r="J10" s="64">
        <v>0.2947391887657961</v>
      </c>
      <c r="K10" s="171">
        <f>K7/K8</f>
        <v>0.34073910856306616</v>
      </c>
      <c r="L10" s="65">
        <f>L7/L8</f>
        <v>0.5188271562143251</v>
      </c>
    </row>
    <row r="11" ht="16.5" thickTop="1"/>
    <row r="12" ht="15.75">
      <c r="A12" s="3" t="s">
        <v>139</v>
      </c>
    </row>
    <row r="13" ht="15.75">
      <c r="A13" s="3" t="s">
        <v>32</v>
      </c>
    </row>
    <row r="14" spans="1:6" ht="15.75">
      <c r="A14" s="4" t="s">
        <v>132</v>
      </c>
      <c r="F14" s="5"/>
    </row>
    <row r="16" ht="15.75">
      <c r="C16" s="5"/>
    </row>
  </sheetData>
  <mergeCells count="3">
    <mergeCell ref="A1:K1"/>
    <mergeCell ref="A3:K3"/>
    <mergeCell ref="A4:K4"/>
  </mergeCells>
  <printOptions horizontalCentered="1"/>
  <pageMargins left="0.7480314960629921" right="0.7480314960629921" top="1.3779527559055118" bottom="0.984251968503937" header="0.5118110236220472" footer="0.5118110236220472"/>
  <pageSetup fitToHeight="1" fitToWidth="1" horizontalDpi="300" verticalDpi="300" orientation="landscape" paperSize="171" scale="99" r:id="rId1"/>
</worksheet>
</file>

<file path=xl/worksheets/sheet9.xml><?xml version="1.0" encoding="utf-8"?>
<worksheet xmlns="http://schemas.openxmlformats.org/spreadsheetml/2006/main" xmlns:r="http://schemas.openxmlformats.org/officeDocument/2006/relationships">
  <dimension ref="A2:H125"/>
  <sheetViews>
    <sheetView tabSelected="1" workbookViewId="0" topLeftCell="A13">
      <selection activeCell="A122" sqref="A122:IV122"/>
    </sheetView>
  </sheetViews>
  <sheetFormatPr defaultColWidth="9.140625" defaultRowHeight="12.75"/>
  <cols>
    <col min="1" max="1" width="11.421875" style="287" bestFit="1" customWidth="1"/>
    <col min="2" max="2" width="15.00390625" style="287" customWidth="1"/>
    <col min="3" max="3" width="89.57421875" style="287" customWidth="1"/>
    <col min="4" max="4" width="15.8515625" style="287" customWidth="1"/>
    <col min="5" max="5" width="21.7109375" style="287" customWidth="1"/>
    <col min="6" max="6" width="27.00390625" style="307" customWidth="1"/>
    <col min="7" max="7" width="27.57421875" style="308" bestFit="1" customWidth="1"/>
    <col min="8" max="16384" width="9.140625" style="287" customWidth="1"/>
  </cols>
  <sheetData>
    <row r="2" spans="1:4" ht="15.75">
      <c r="A2" s="363" t="s">
        <v>451</v>
      </c>
      <c r="B2" s="363"/>
      <c r="C2" s="363"/>
      <c r="D2" s="363"/>
    </row>
    <row r="3" spans="1:4" ht="15.75">
      <c r="A3" s="363" t="s">
        <v>452</v>
      </c>
      <c r="B3" s="363"/>
      <c r="C3" s="363"/>
      <c r="D3" s="363"/>
    </row>
    <row r="5" spans="1:8" ht="15.75">
      <c r="A5" s="309" t="s">
        <v>453</v>
      </c>
      <c r="B5" s="309" t="s">
        <v>454</v>
      </c>
      <c r="C5" s="309" t="s">
        <v>455</v>
      </c>
      <c r="D5" s="309" t="s">
        <v>456</v>
      </c>
      <c r="E5" s="309" t="s">
        <v>457</v>
      </c>
      <c r="F5" s="310" t="s">
        <v>458</v>
      </c>
      <c r="G5" s="311" t="s">
        <v>459</v>
      </c>
      <c r="H5" s="312"/>
    </row>
    <row r="6" spans="1:7" ht="15.75">
      <c r="A6" s="287">
        <v>62</v>
      </c>
      <c r="B6" s="287" t="s">
        <v>353</v>
      </c>
      <c r="C6" s="287" t="s">
        <v>460</v>
      </c>
      <c r="D6" s="307">
        <v>53272727</v>
      </c>
      <c r="E6" s="307">
        <v>24924251</v>
      </c>
      <c r="G6" s="308">
        <v>0.0023728421584229696</v>
      </c>
    </row>
    <row r="7" spans="1:7" ht="15.75">
      <c r="A7" s="287">
        <v>11</v>
      </c>
      <c r="B7" s="287" t="s">
        <v>258</v>
      </c>
      <c r="C7" s="287" t="s">
        <v>461</v>
      </c>
      <c r="D7" s="307">
        <v>234183847</v>
      </c>
      <c r="E7" s="307">
        <v>48156612</v>
      </c>
      <c r="G7" s="308">
        <v>0.010430877791994288</v>
      </c>
    </row>
    <row r="8" spans="1:7" ht="15.75">
      <c r="A8" s="287">
        <v>5</v>
      </c>
      <c r="B8" s="287" t="s">
        <v>246</v>
      </c>
      <c r="C8" s="287" t="s">
        <v>462</v>
      </c>
      <c r="D8" s="307">
        <v>452591619</v>
      </c>
      <c r="E8" s="307">
        <v>85023122</v>
      </c>
      <c r="G8" s="308">
        <v>0.020159067023396537</v>
      </c>
    </row>
    <row r="9" spans="1:7" ht="15.75">
      <c r="A9" s="287">
        <v>99</v>
      </c>
      <c r="B9" s="287" t="s">
        <v>425</v>
      </c>
      <c r="C9" s="287" t="s">
        <v>463</v>
      </c>
      <c r="D9" s="307">
        <v>33770184</v>
      </c>
      <c r="E9" s="307">
        <v>2799560</v>
      </c>
      <c r="G9" s="308">
        <v>0.0015041714739495282</v>
      </c>
    </row>
    <row r="10" spans="1:7" ht="15.75">
      <c r="A10" s="287">
        <v>36</v>
      </c>
      <c r="B10" s="287" t="s">
        <v>304</v>
      </c>
      <c r="C10" s="287" t="s">
        <v>305</v>
      </c>
      <c r="D10" s="307">
        <v>91707958</v>
      </c>
      <c r="E10" s="307">
        <v>338394389</v>
      </c>
      <c r="G10" s="308">
        <v>0.004084801384492351</v>
      </c>
    </row>
    <row r="11" spans="1:7" ht="15.75">
      <c r="A11" s="287">
        <v>75</v>
      </c>
      <c r="B11" s="287" t="s">
        <v>379</v>
      </c>
      <c r="C11" s="287" t="s">
        <v>464</v>
      </c>
      <c r="D11" s="307">
        <v>46502450</v>
      </c>
      <c r="E11" s="307">
        <v>89435887</v>
      </c>
      <c r="G11" s="308">
        <v>0.0020712845022924434</v>
      </c>
    </row>
    <row r="12" spans="1:7" ht="15.75">
      <c r="A12" s="287">
        <v>96</v>
      </c>
      <c r="B12" s="287" t="s">
        <v>419</v>
      </c>
      <c r="C12" s="287" t="s">
        <v>465</v>
      </c>
      <c r="D12" s="307">
        <v>34393911</v>
      </c>
      <c r="E12" s="307">
        <v>46502145</v>
      </c>
      <c r="G12" s="308">
        <v>0.0015319531514474097</v>
      </c>
    </row>
    <row r="13" spans="1:7" ht="15.75">
      <c r="A13" s="287">
        <v>74</v>
      </c>
      <c r="B13" s="287" t="s">
        <v>377</v>
      </c>
      <c r="C13" s="287" t="s">
        <v>466</v>
      </c>
      <c r="D13" s="307">
        <v>47137775</v>
      </c>
      <c r="E13" s="307">
        <v>34585377</v>
      </c>
      <c r="G13" s="308">
        <v>0.0020995827710163267</v>
      </c>
    </row>
    <row r="14" spans="1:7" ht="15.75">
      <c r="A14" s="287">
        <v>44</v>
      </c>
      <c r="B14" s="287" t="s">
        <v>320</v>
      </c>
      <c r="C14" s="287" t="s">
        <v>467</v>
      </c>
      <c r="D14" s="307">
        <v>74407501</v>
      </c>
      <c r="E14" s="307">
        <v>41981337</v>
      </c>
      <c r="G14" s="308">
        <v>0.003314214706442553</v>
      </c>
    </row>
    <row r="15" spans="1:7" ht="15.75">
      <c r="A15" s="287">
        <v>73</v>
      </c>
      <c r="B15" s="287" t="s">
        <v>375</v>
      </c>
      <c r="C15" s="287" t="s">
        <v>468</v>
      </c>
      <c r="D15" s="307">
        <v>47270958</v>
      </c>
      <c r="E15" s="307">
        <v>58568113</v>
      </c>
      <c r="G15" s="308">
        <v>0.0021055149290825966</v>
      </c>
    </row>
    <row r="16" spans="1:7" ht="15.75">
      <c r="A16" s="287">
        <v>8</v>
      </c>
      <c r="B16" s="287" t="s">
        <v>252</v>
      </c>
      <c r="C16" s="287" t="s">
        <v>469</v>
      </c>
      <c r="D16" s="307">
        <v>264392299</v>
      </c>
      <c r="E16" s="307">
        <v>117809879</v>
      </c>
      <c r="G16" s="308">
        <v>0.011776404715110062</v>
      </c>
    </row>
    <row r="17" spans="1:7" ht="15.75">
      <c r="A17" s="287">
        <v>22</v>
      </c>
      <c r="B17" s="287" t="s">
        <v>279</v>
      </c>
      <c r="C17" s="287" t="s">
        <v>280</v>
      </c>
      <c r="D17" s="307">
        <v>145904288</v>
      </c>
      <c r="E17" s="307">
        <v>400045739</v>
      </c>
      <c r="G17" s="308">
        <v>0.00649878211905853</v>
      </c>
    </row>
    <row r="18" spans="1:7" ht="15.75">
      <c r="A18" s="287">
        <v>31</v>
      </c>
      <c r="B18" s="287" t="s">
        <v>296</v>
      </c>
      <c r="C18" s="287" t="s">
        <v>297</v>
      </c>
      <c r="D18" s="307">
        <v>104291359</v>
      </c>
      <c r="E18" s="307">
        <v>72062563</v>
      </c>
      <c r="G18" s="308">
        <v>0.004645283756441168</v>
      </c>
    </row>
    <row r="19" spans="1:7" ht="15.75">
      <c r="A19" s="287">
        <v>63</v>
      </c>
      <c r="B19" s="287" t="s">
        <v>355</v>
      </c>
      <c r="C19" s="287" t="s">
        <v>470</v>
      </c>
      <c r="D19" s="307">
        <v>52973801</v>
      </c>
      <c r="E19" s="307">
        <v>29029566</v>
      </c>
      <c r="G19" s="308">
        <v>0.0023595275741132766</v>
      </c>
    </row>
    <row r="20" spans="1:7" ht="15.75">
      <c r="A20" s="287">
        <v>32</v>
      </c>
      <c r="B20" s="287" t="s">
        <v>298</v>
      </c>
      <c r="C20" s="287" t="s">
        <v>299</v>
      </c>
      <c r="D20" s="307">
        <v>98581362</v>
      </c>
      <c r="E20" s="307">
        <v>132956891</v>
      </c>
      <c r="G20" s="308">
        <v>0.004390952462192448</v>
      </c>
    </row>
    <row r="21" spans="1:7" ht="15.75">
      <c r="A21" s="287">
        <v>93</v>
      </c>
      <c r="B21" s="287" t="s">
        <v>413</v>
      </c>
      <c r="C21" s="287" t="s">
        <v>414</v>
      </c>
      <c r="D21" s="307">
        <v>35360055</v>
      </c>
      <c r="E21" s="307">
        <v>22412983</v>
      </c>
      <c r="G21" s="308">
        <v>0.002077127606441362</v>
      </c>
    </row>
    <row r="22" spans="1:7" ht="15.75">
      <c r="A22" s="287">
        <v>64</v>
      </c>
      <c r="B22" s="287" t="s">
        <v>357</v>
      </c>
      <c r="C22" s="287" t="s">
        <v>358</v>
      </c>
      <c r="D22" s="307">
        <v>51232679</v>
      </c>
      <c r="E22" s="307">
        <v>71583043</v>
      </c>
      <c r="G22" s="308">
        <v>0.00228197555233377</v>
      </c>
    </row>
    <row r="23" spans="1:7" ht="15.75">
      <c r="A23" s="287">
        <v>9</v>
      </c>
      <c r="B23" s="287" t="s">
        <v>254</v>
      </c>
      <c r="C23" s="287" t="s">
        <v>255</v>
      </c>
      <c r="D23" s="307">
        <v>251202081</v>
      </c>
      <c r="E23" s="307">
        <v>303332105</v>
      </c>
      <c r="G23" s="308">
        <v>0.011188893860837679</v>
      </c>
    </row>
    <row r="24" spans="1:7" ht="15.75">
      <c r="A24" s="287">
        <v>30</v>
      </c>
      <c r="B24" s="287" t="s">
        <v>294</v>
      </c>
      <c r="C24" s="287" t="s">
        <v>471</v>
      </c>
      <c r="D24" s="307">
        <v>113925324</v>
      </c>
      <c r="E24" s="307">
        <v>28799410</v>
      </c>
      <c r="G24" s="308">
        <v>0.005074394102242901</v>
      </c>
    </row>
    <row r="25" spans="1:7" ht="15.75">
      <c r="A25" s="287">
        <v>13</v>
      </c>
      <c r="B25" s="287" t="s">
        <v>261</v>
      </c>
      <c r="C25" s="287" t="s">
        <v>262</v>
      </c>
      <c r="D25" s="307">
        <v>211147486</v>
      </c>
      <c r="E25" s="307">
        <v>81444096</v>
      </c>
      <c r="G25" s="308">
        <v>0.009404805885492284</v>
      </c>
    </row>
    <row r="26" spans="1:7" ht="15.75">
      <c r="A26" s="287">
        <v>100</v>
      </c>
      <c r="B26" s="287" t="s">
        <v>427</v>
      </c>
      <c r="C26" s="287" t="s">
        <v>472</v>
      </c>
      <c r="D26" s="307">
        <v>33464463</v>
      </c>
      <c r="E26" s="307">
        <v>72037074</v>
      </c>
      <c r="G26" s="308">
        <v>0.0014905542307865262</v>
      </c>
    </row>
    <row r="27" spans="1:7" ht="15.75">
      <c r="A27" s="287">
        <v>59</v>
      </c>
      <c r="B27" s="287" t="s">
        <v>347</v>
      </c>
      <c r="C27" s="287" t="s">
        <v>473</v>
      </c>
      <c r="D27" s="307">
        <v>60924387</v>
      </c>
      <c r="E27" s="307">
        <v>33998859</v>
      </c>
      <c r="G27" s="308">
        <v>0.0027136578525382474</v>
      </c>
    </row>
    <row r="28" spans="1:7" ht="15.75">
      <c r="A28" s="287">
        <v>71</v>
      </c>
      <c r="B28" s="287" t="s">
        <v>371</v>
      </c>
      <c r="C28" s="287" t="s">
        <v>372</v>
      </c>
      <c r="D28" s="307">
        <v>48625830</v>
      </c>
      <c r="E28" s="307">
        <v>30075369</v>
      </c>
      <c r="G28" s="308">
        <v>0.002165862832820786</v>
      </c>
    </row>
    <row r="29" spans="3:7" ht="15.75">
      <c r="C29" s="309" t="s">
        <v>474</v>
      </c>
      <c r="F29" s="307">
        <f>SUM(D6:D28)</f>
        <v>2587264344</v>
      </c>
      <c r="G29" s="308">
        <f>F29/D125</f>
        <v>0.11524039140004506</v>
      </c>
    </row>
    <row r="30" spans="1:7" ht="15.75">
      <c r="A30" s="287">
        <v>17</v>
      </c>
      <c r="B30" s="287" t="s">
        <v>269</v>
      </c>
      <c r="C30" s="287" t="s">
        <v>475</v>
      </c>
      <c r="D30" s="307">
        <v>164691507</v>
      </c>
      <c r="E30" s="307">
        <v>36906542</v>
      </c>
      <c r="G30" s="308">
        <v>0.007335591266874917</v>
      </c>
    </row>
    <row r="31" spans="1:7" ht="15.75">
      <c r="A31" s="287">
        <v>16</v>
      </c>
      <c r="B31" s="287" t="s">
        <v>267</v>
      </c>
      <c r="C31" s="287" t="s">
        <v>268</v>
      </c>
      <c r="D31" s="307">
        <v>180550073</v>
      </c>
      <c r="E31" s="307">
        <v>19686094</v>
      </c>
      <c r="G31" s="308">
        <v>0.00804195409258371</v>
      </c>
    </row>
    <row r="32" spans="3:7" ht="15.75">
      <c r="C32" s="309" t="s">
        <v>476</v>
      </c>
      <c r="D32" s="307"/>
      <c r="E32" s="307"/>
      <c r="F32" s="307">
        <v>345241580</v>
      </c>
      <c r="G32" s="308">
        <f>F32/D125</f>
        <v>0.015377545359458627</v>
      </c>
    </row>
    <row r="33" spans="1:7" ht="15.75">
      <c r="A33" s="287">
        <v>78</v>
      </c>
      <c r="B33" s="287" t="s">
        <v>385</v>
      </c>
      <c r="C33" s="287" t="s">
        <v>386</v>
      </c>
      <c r="D33" s="307">
        <v>44483008</v>
      </c>
      <c r="E33" s="307">
        <v>142331471</v>
      </c>
      <c r="G33" s="308">
        <v>0.0019813357164138834</v>
      </c>
    </row>
    <row r="34" spans="1:7" ht="15.75">
      <c r="A34" s="287">
        <v>10</v>
      </c>
      <c r="B34" s="287" t="s">
        <v>256</v>
      </c>
      <c r="C34" s="287" t="s">
        <v>477</v>
      </c>
      <c r="D34" s="307">
        <v>234760164</v>
      </c>
      <c r="E34" s="307">
        <v>135104217</v>
      </c>
      <c r="G34" s="308">
        <v>0.010456547761436922</v>
      </c>
    </row>
    <row r="35" spans="3:7" ht="15.75">
      <c r="C35" s="309" t="s">
        <v>478</v>
      </c>
      <c r="D35" s="307"/>
      <c r="E35" s="307"/>
      <c r="F35" s="307">
        <f>SUM(D33:D34)</f>
        <v>279243172</v>
      </c>
      <c r="G35" s="308">
        <f>F35/D125</f>
        <v>0.012437883477850806</v>
      </c>
    </row>
    <row r="36" spans="1:7" ht="15.75">
      <c r="A36" s="287">
        <v>35</v>
      </c>
      <c r="B36" s="287" t="s">
        <v>303</v>
      </c>
      <c r="C36" s="287" t="s">
        <v>479</v>
      </c>
      <c r="D36" s="307">
        <v>92901769</v>
      </c>
      <c r="E36" s="307">
        <v>480773766</v>
      </c>
      <c r="G36" s="308">
        <v>0.004137975404849692</v>
      </c>
    </row>
    <row r="37" spans="1:7" ht="15.75">
      <c r="A37" s="287">
        <v>65</v>
      </c>
      <c r="B37" s="287" t="s">
        <v>359</v>
      </c>
      <c r="C37" s="287" t="s">
        <v>360</v>
      </c>
      <c r="D37" s="307">
        <v>50555737</v>
      </c>
      <c r="E37" s="307">
        <v>202985696</v>
      </c>
      <c r="G37" s="308">
        <v>0.002251823603919206</v>
      </c>
    </row>
    <row r="38" spans="1:7" ht="15.75">
      <c r="A38" s="287">
        <v>38</v>
      </c>
      <c r="B38" s="287" t="s">
        <v>308</v>
      </c>
      <c r="C38" s="287" t="s">
        <v>309</v>
      </c>
      <c r="D38" s="307">
        <v>89629318</v>
      </c>
      <c r="E38" s="307">
        <v>18671447</v>
      </c>
      <c r="G38" s="308">
        <v>0.0039922158364654155</v>
      </c>
    </row>
    <row r="39" spans="1:7" ht="15.75">
      <c r="A39" s="287">
        <v>95</v>
      </c>
      <c r="B39" s="287" t="s">
        <v>417</v>
      </c>
      <c r="C39" s="287" t="s">
        <v>418</v>
      </c>
      <c r="D39" s="307">
        <v>34736089</v>
      </c>
      <c r="E39" s="307">
        <v>27737828</v>
      </c>
      <c r="G39" s="308">
        <v>0.0015471942406464826</v>
      </c>
    </row>
    <row r="40" spans="3:7" ht="15.75">
      <c r="C40" s="309" t="s">
        <v>480</v>
      </c>
      <c r="D40" s="307"/>
      <c r="E40" s="307"/>
      <c r="F40" s="307">
        <v>267822913</v>
      </c>
      <c r="G40" s="308">
        <f>F40/D125</f>
        <v>0.011929209085880795</v>
      </c>
    </row>
    <row r="41" spans="1:7" ht="15.75">
      <c r="A41" s="287">
        <v>1</v>
      </c>
      <c r="B41" s="287" t="s">
        <v>239</v>
      </c>
      <c r="C41" s="287" t="s">
        <v>481</v>
      </c>
      <c r="D41" s="307">
        <v>6366208614</v>
      </c>
      <c r="E41" s="307">
        <v>10004620562</v>
      </c>
      <c r="G41" s="308">
        <v>0.2835598821253258</v>
      </c>
    </row>
    <row r="42" spans="1:7" ht="15.75">
      <c r="A42" s="287">
        <v>40</v>
      </c>
      <c r="B42" s="287" t="s">
        <v>312</v>
      </c>
      <c r="C42" s="287" t="s">
        <v>482</v>
      </c>
      <c r="D42" s="307">
        <v>82193854</v>
      </c>
      <c r="E42" s="307">
        <v>184382455</v>
      </c>
      <c r="G42" s="308">
        <v>0.0036610298161470585</v>
      </c>
    </row>
    <row r="43" spans="3:7" ht="15.75">
      <c r="C43" s="309" t="s">
        <v>483</v>
      </c>
      <c r="D43" s="307"/>
      <c r="E43" s="307"/>
      <c r="F43" s="307">
        <v>6448402468</v>
      </c>
      <c r="G43" s="308">
        <f>F43/D125</f>
        <v>0.28722091194147287</v>
      </c>
    </row>
    <row r="44" spans="1:7" ht="15.75">
      <c r="A44" s="287">
        <v>25</v>
      </c>
      <c r="B44" s="287" t="s">
        <v>285</v>
      </c>
      <c r="C44" s="287" t="s">
        <v>286</v>
      </c>
      <c r="D44" s="307">
        <v>136645077</v>
      </c>
      <c r="E44" s="307">
        <v>203654270</v>
      </c>
      <c r="G44" s="308">
        <v>0.006086363843295518</v>
      </c>
    </row>
    <row r="45" spans="1:7" ht="15.75">
      <c r="A45" s="287">
        <v>26</v>
      </c>
      <c r="B45" s="287" t="s">
        <v>287</v>
      </c>
      <c r="C45" s="287" t="s">
        <v>288</v>
      </c>
      <c r="D45" s="307">
        <v>130553229</v>
      </c>
      <c r="E45" s="307">
        <v>126958</v>
      </c>
      <c r="G45" s="308">
        <v>0.005815024368650177</v>
      </c>
    </row>
    <row r="46" spans="3:7" ht="15.75">
      <c r="C46" s="309" t="s">
        <v>484</v>
      </c>
      <c r="D46" s="307"/>
      <c r="E46" s="307"/>
      <c r="F46" s="307">
        <v>267198306</v>
      </c>
      <c r="G46" s="308">
        <f>F46/D125</f>
        <v>0.011901388211945694</v>
      </c>
    </row>
    <row r="47" spans="4:5" ht="15.75">
      <c r="D47" s="307"/>
      <c r="E47" s="307"/>
    </row>
    <row r="48" spans="1:7" ht="15.75">
      <c r="A48" s="287">
        <v>69</v>
      </c>
      <c r="B48" s="287" t="s">
        <v>367</v>
      </c>
      <c r="C48" s="287" t="s">
        <v>485</v>
      </c>
      <c r="D48" s="307">
        <v>48990643</v>
      </c>
      <c r="E48" s="307">
        <v>17634127</v>
      </c>
      <c r="G48" s="308">
        <v>0.0021821121167431346</v>
      </c>
    </row>
    <row r="49" spans="4:5" ht="15.75">
      <c r="D49" s="307"/>
      <c r="E49" s="307"/>
    </row>
    <row r="50" spans="1:7" ht="15.75">
      <c r="A50" s="287">
        <v>23</v>
      </c>
      <c r="B50" s="287" t="s">
        <v>281</v>
      </c>
      <c r="C50" s="287" t="s">
        <v>486</v>
      </c>
      <c r="D50" s="307">
        <v>145053474</v>
      </c>
      <c r="E50" s="307">
        <v>748721</v>
      </c>
      <c r="G50" s="308">
        <v>0.00646088566731172</v>
      </c>
    </row>
    <row r="51" spans="1:7" ht="15.75">
      <c r="A51" s="287">
        <v>19</v>
      </c>
      <c r="B51" s="287" t="s">
        <v>273</v>
      </c>
      <c r="C51" s="287" t="s">
        <v>487</v>
      </c>
      <c r="D51" s="307">
        <v>146715153</v>
      </c>
      <c r="E51" s="307">
        <v>1942895</v>
      </c>
      <c r="G51" s="308">
        <v>0.006534899186179754</v>
      </c>
    </row>
    <row r="52" spans="1:7" ht="15.75">
      <c r="A52" s="287">
        <v>4</v>
      </c>
      <c r="B52" s="287" t="s">
        <v>244</v>
      </c>
      <c r="C52" s="287" t="s">
        <v>488</v>
      </c>
      <c r="D52" s="307">
        <v>475589142</v>
      </c>
      <c r="E52" s="307">
        <v>21729857</v>
      </c>
      <c r="G52" s="308">
        <v>0.021183409030774942</v>
      </c>
    </row>
    <row r="53" spans="1:7" ht="15.75">
      <c r="A53" s="287">
        <v>47</v>
      </c>
      <c r="B53" s="287" t="s">
        <v>325</v>
      </c>
      <c r="C53" s="287" t="s">
        <v>489</v>
      </c>
      <c r="D53" s="307">
        <v>71441033</v>
      </c>
      <c r="E53" s="307">
        <v>10297258</v>
      </c>
      <c r="G53" s="308">
        <v>0.0031820840510696324</v>
      </c>
    </row>
    <row r="54" spans="1:7" ht="15.75">
      <c r="A54" s="287">
        <v>41</v>
      </c>
      <c r="B54" s="287" t="s">
        <v>314</v>
      </c>
      <c r="C54" s="287" t="s">
        <v>490</v>
      </c>
      <c r="D54" s="307">
        <v>79672390</v>
      </c>
      <c r="E54" s="307">
        <v>100847813</v>
      </c>
      <c r="G54" s="308">
        <v>0.0035487202645795965</v>
      </c>
    </row>
    <row r="55" spans="3:7" ht="15.75">
      <c r="C55" s="309" t="s">
        <v>491</v>
      </c>
      <c r="D55" s="307"/>
      <c r="E55" s="307"/>
      <c r="F55" s="307">
        <v>918471192</v>
      </c>
      <c r="G55" s="308">
        <f>F55/D125</f>
        <v>0.04090999819991565</v>
      </c>
    </row>
    <row r="56" spans="1:7" ht="15.75">
      <c r="A56" s="287">
        <v>92</v>
      </c>
      <c r="B56" s="287" t="s">
        <v>411</v>
      </c>
      <c r="C56" s="287" t="s">
        <v>492</v>
      </c>
      <c r="D56" s="307">
        <v>35580982</v>
      </c>
      <c r="E56" s="307">
        <v>96011035</v>
      </c>
      <c r="G56" s="308">
        <v>0.001584826962728768</v>
      </c>
    </row>
    <row r="57" spans="1:7" ht="15.75">
      <c r="A57" s="287">
        <v>86</v>
      </c>
      <c r="B57" s="287" t="s">
        <v>400</v>
      </c>
      <c r="C57" s="287" t="s">
        <v>493</v>
      </c>
      <c r="D57" s="307">
        <v>38192202</v>
      </c>
      <c r="E57" s="307">
        <v>126822403</v>
      </c>
      <c r="G57" s="308">
        <v>0.0017011343727270814</v>
      </c>
    </row>
    <row r="58" spans="3:7" ht="15.75">
      <c r="C58" s="309" t="s">
        <v>494</v>
      </c>
      <c r="D58" s="307"/>
      <c r="E58" s="307"/>
      <c r="F58" s="307">
        <v>73773184</v>
      </c>
      <c r="G58" s="308">
        <f>F58/D125</f>
        <v>0.0032859613354558493</v>
      </c>
    </row>
    <row r="59" spans="1:7" ht="15.75">
      <c r="A59" s="287">
        <v>56</v>
      </c>
      <c r="B59" s="287" t="s">
        <v>341</v>
      </c>
      <c r="C59" s="287" t="s">
        <v>495</v>
      </c>
      <c r="D59" s="307">
        <v>63378578</v>
      </c>
      <c r="E59" s="307">
        <v>46283405</v>
      </c>
      <c r="G59" s="308">
        <v>0.0028229709701044314</v>
      </c>
    </row>
    <row r="60" spans="1:7" ht="15.75">
      <c r="A60" s="287">
        <v>90</v>
      </c>
      <c r="B60" s="287" t="s">
        <v>408</v>
      </c>
      <c r="C60" s="287" t="s">
        <v>496</v>
      </c>
      <c r="D60" s="307">
        <v>37307543</v>
      </c>
      <c r="E60" s="307">
        <v>27301362</v>
      </c>
      <c r="G60" s="308">
        <v>0.0016617304170964957</v>
      </c>
    </row>
    <row r="61" spans="1:7" ht="15.75">
      <c r="A61" s="287">
        <v>15</v>
      </c>
      <c r="B61" s="287" t="s">
        <v>265</v>
      </c>
      <c r="C61" s="287" t="s">
        <v>266</v>
      </c>
      <c r="D61" s="307">
        <v>182468943</v>
      </c>
      <c r="E61" s="307">
        <v>153670996</v>
      </c>
      <c r="G61" s="308">
        <v>0.008127423260184856</v>
      </c>
    </row>
    <row r="62" spans="1:7" ht="15.75">
      <c r="A62" s="287">
        <v>39</v>
      </c>
      <c r="B62" s="287" t="s">
        <v>310</v>
      </c>
      <c r="C62" s="287" t="s">
        <v>497</v>
      </c>
      <c r="D62" s="307">
        <v>87079404</v>
      </c>
      <c r="E62" s="307">
        <v>35581964</v>
      </c>
      <c r="G62" s="308">
        <v>0.003878639081899182</v>
      </c>
    </row>
    <row r="63" spans="1:7" ht="15.75">
      <c r="A63" s="287">
        <v>67</v>
      </c>
      <c r="B63" s="287" t="s">
        <v>363</v>
      </c>
      <c r="C63" s="287" t="s">
        <v>498</v>
      </c>
      <c r="D63" s="307">
        <v>50164742</v>
      </c>
      <c r="E63" s="307">
        <v>14520365</v>
      </c>
      <c r="G63" s="308">
        <v>0.00223440813690674</v>
      </c>
    </row>
    <row r="64" spans="1:7" ht="15.75">
      <c r="A64" s="287">
        <v>79</v>
      </c>
      <c r="B64" s="287" t="s">
        <v>387</v>
      </c>
      <c r="C64" s="287" t="s">
        <v>499</v>
      </c>
      <c r="D64" s="307">
        <v>43724002</v>
      </c>
      <c r="E64" s="307">
        <v>11106814</v>
      </c>
      <c r="G64" s="308">
        <v>0.001947528522062898</v>
      </c>
    </row>
    <row r="65" spans="3:7" ht="15.75">
      <c r="C65" s="309" t="s">
        <v>500</v>
      </c>
      <c r="D65" s="307"/>
      <c r="E65" s="307"/>
      <c r="F65" s="307">
        <v>464123212</v>
      </c>
      <c r="G65" s="308">
        <f>F65/D125</f>
        <v>0.020672700388254604</v>
      </c>
    </row>
    <row r="66" spans="4:5" ht="15.75">
      <c r="D66" s="307"/>
      <c r="E66" s="307"/>
    </row>
    <row r="67" spans="1:7" ht="15.75">
      <c r="A67" s="287">
        <v>60</v>
      </c>
      <c r="B67" s="287" t="s">
        <v>349</v>
      </c>
      <c r="C67" s="287" t="s">
        <v>501</v>
      </c>
      <c r="D67" s="307">
        <v>60399953</v>
      </c>
      <c r="E67" s="307">
        <v>1035410785</v>
      </c>
      <c r="G67" s="308">
        <v>0.002690298824859593</v>
      </c>
    </row>
    <row r="68" spans="4:5" ht="15.75">
      <c r="D68" s="307"/>
      <c r="E68" s="307"/>
    </row>
    <row r="69" spans="1:7" ht="15.75">
      <c r="A69" s="287">
        <v>70</v>
      </c>
      <c r="B69" s="287" t="s">
        <v>369</v>
      </c>
      <c r="C69" s="287" t="s">
        <v>502</v>
      </c>
      <c r="D69" s="307">
        <v>48870977</v>
      </c>
      <c r="E69" s="307">
        <v>14082351</v>
      </c>
      <c r="G69" s="308">
        <v>0.0021767820248608503</v>
      </c>
    </row>
    <row r="70" spans="1:7" ht="15.75">
      <c r="A70" s="287">
        <v>57</v>
      </c>
      <c r="B70" s="287" t="s">
        <v>343</v>
      </c>
      <c r="C70" s="287" t="s">
        <v>344</v>
      </c>
      <c r="D70" s="307">
        <v>62720818</v>
      </c>
      <c r="E70" s="307">
        <v>1548481676</v>
      </c>
      <c r="G70" s="308">
        <v>0.002793673414938459</v>
      </c>
    </row>
    <row r="71" spans="1:7" ht="15.75">
      <c r="A71" s="287">
        <v>50</v>
      </c>
      <c r="B71" s="287" t="s">
        <v>329</v>
      </c>
      <c r="C71" s="287" t="s">
        <v>503</v>
      </c>
      <c r="D71" s="307">
        <v>70154187</v>
      </c>
      <c r="E71" s="307">
        <v>96670093</v>
      </c>
      <c r="G71" s="308">
        <v>0.0031247661210113877</v>
      </c>
    </row>
    <row r="72" spans="1:7" ht="15.75">
      <c r="A72" s="287">
        <v>83</v>
      </c>
      <c r="B72" s="287" t="s">
        <v>395</v>
      </c>
      <c r="C72" s="287" t="s">
        <v>504</v>
      </c>
      <c r="D72" s="307">
        <v>39424103</v>
      </c>
      <c r="E72" s="307">
        <v>58645575</v>
      </c>
      <c r="G72" s="308">
        <v>0.0017560049752363806</v>
      </c>
    </row>
    <row r="73" spans="1:7" ht="15.75">
      <c r="A73" s="287">
        <v>76</v>
      </c>
      <c r="B73" s="287" t="s">
        <v>381</v>
      </c>
      <c r="C73" s="287" t="s">
        <v>505</v>
      </c>
      <c r="D73" s="307">
        <v>45987443</v>
      </c>
      <c r="E73" s="307">
        <v>89151621</v>
      </c>
      <c r="G73" s="308">
        <v>0.002048345366447512</v>
      </c>
    </row>
    <row r="74" spans="1:7" ht="15.75">
      <c r="A74" s="287">
        <v>37</v>
      </c>
      <c r="B74" s="287" t="s">
        <v>306</v>
      </c>
      <c r="C74" s="287" t="s">
        <v>506</v>
      </c>
      <c r="D74" s="307">
        <v>89832943</v>
      </c>
      <c r="E74" s="307">
        <v>177386999</v>
      </c>
      <c r="G74" s="308">
        <v>0.004001285580248363</v>
      </c>
    </row>
    <row r="75" spans="1:7" ht="15.75">
      <c r="A75" s="287">
        <v>6</v>
      </c>
      <c r="B75" s="287" t="s">
        <v>248</v>
      </c>
      <c r="C75" s="287" t="s">
        <v>507</v>
      </c>
      <c r="D75" s="307">
        <v>356828051</v>
      </c>
      <c r="E75" s="307">
        <v>715199348</v>
      </c>
      <c r="G75" s="308">
        <v>0.015893623067591442</v>
      </c>
    </row>
    <row r="76" spans="1:7" ht="15.75">
      <c r="A76" s="287">
        <v>94</v>
      </c>
      <c r="B76" s="287" t="s">
        <v>415</v>
      </c>
      <c r="C76" s="287" t="s">
        <v>508</v>
      </c>
      <c r="D76" s="307">
        <v>34984453</v>
      </c>
      <c r="E76" s="307">
        <v>66259986</v>
      </c>
      <c r="G76" s="308">
        <v>0.0015582567223894307</v>
      </c>
    </row>
    <row r="77" spans="1:7" ht="15.75">
      <c r="A77" s="287">
        <v>46</v>
      </c>
      <c r="B77" s="287" t="s">
        <v>324</v>
      </c>
      <c r="C77" s="287" t="s">
        <v>293</v>
      </c>
      <c r="D77" s="307">
        <v>71524526</v>
      </c>
      <c r="E77" s="307">
        <v>86055791</v>
      </c>
      <c r="G77" s="308">
        <v>0.003185802946675131</v>
      </c>
    </row>
    <row r="78" spans="1:7" ht="15.75">
      <c r="A78" s="287">
        <v>29</v>
      </c>
      <c r="B78" s="287" t="s">
        <v>292</v>
      </c>
      <c r="C78" s="287" t="s">
        <v>293</v>
      </c>
      <c r="D78" s="307">
        <v>115972547</v>
      </c>
      <c r="E78" s="307">
        <v>111372491</v>
      </c>
      <c r="G78" s="308">
        <v>0.005165580292919664</v>
      </c>
    </row>
    <row r="79" spans="1:7" ht="15.75">
      <c r="A79" s="287">
        <v>77</v>
      </c>
      <c r="B79" s="287" t="s">
        <v>383</v>
      </c>
      <c r="C79" s="287" t="s">
        <v>509</v>
      </c>
      <c r="D79" s="307">
        <v>45445775</v>
      </c>
      <c r="E79" s="307">
        <v>56421807</v>
      </c>
      <c r="G79" s="308">
        <v>0.0020242187121790223</v>
      </c>
    </row>
    <row r="80" spans="1:7" ht="15.75">
      <c r="A80" s="287">
        <v>85</v>
      </c>
      <c r="B80" s="287" t="s">
        <v>398</v>
      </c>
      <c r="C80" s="287" t="s">
        <v>510</v>
      </c>
      <c r="D80" s="307">
        <v>38918252</v>
      </c>
      <c r="E80" s="307">
        <v>8655698</v>
      </c>
      <c r="G80" s="308">
        <v>0.0017334736605041647</v>
      </c>
    </row>
    <row r="81" spans="1:7" ht="15.75">
      <c r="A81" s="287">
        <v>72</v>
      </c>
      <c r="B81" s="287" t="s">
        <v>373</v>
      </c>
      <c r="C81" s="287" t="s">
        <v>511</v>
      </c>
      <c r="D81" s="307">
        <v>47317863</v>
      </c>
      <c r="E81" s="307">
        <v>7151632</v>
      </c>
      <c r="G81" s="308">
        <v>0.0021076041437278472</v>
      </c>
    </row>
    <row r="82" spans="1:7" ht="15.75">
      <c r="A82" s="287">
        <v>7</v>
      </c>
      <c r="B82" s="287" t="s">
        <v>250</v>
      </c>
      <c r="C82" s="287" t="s">
        <v>251</v>
      </c>
      <c r="D82" s="307">
        <v>340825422</v>
      </c>
      <c r="E82" s="307">
        <v>47472906</v>
      </c>
      <c r="G82" s="308">
        <v>0.015180843473319838</v>
      </c>
    </row>
    <row r="83" spans="1:7" ht="15.75">
      <c r="A83" s="287">
        <v>82</v>
      </c>
      <c r="B83" s="287" t="s">
        <v>393</v>
      </c>
      <c r="C83" s="287" t="s">
        <v>512</v>
      </c>
      <c r="D83" s="307">
        <v>40981705</v>
      </c>
      <c r="E83" s="307">
        <v>19667483</v>
      </c>
      <c r="G83" s="308">
        <v>0.0018253827581992076</v>
      </c>
    </row>
    <row r="84" spans="1:7" ht="15.75">
      <c r="A84" s="287">
        <v>14</v>
      </c>
      <c r="B84" s="287" t="s">
        <v>263</v>
      </c>
      <c r="C84" s="287" t="s">
        <v>264</v>
      </c>
      <c r="D84" s="307">
        <v>204353581</v>
      </c>
      <c r="E84" s="307">
        <v>103325219</v>
      </c>
      <c r="G84" s="308">
        <v>0.009102195805022393</v>
      </c>
    </row>
    <row r="85" spans="1:7" ht="15.75">
      <c r="A85" s="287">
        <v>28</v>
      </c>
      <c r="B85" s="287" t="s">
        <v>290</v>
      </c>
      <c r="C85" s="287" t="s">
        <v>513</v>
      </c>
      <c r="D85" s="307">
        <v>117650733</v>
      </c>
      <c r="E85" s="307">
        <v>40258603</v>
      </c>
      <c r="G85" s="308">
        <v>0.0052403290567754205</v>
      </c>
    </row>
    <row r="86" spans="1:7" ht="15.75">
      <c r="A86" s="287">
        <v>2</v>
      </c>
      <c r="B86" s="287" t="s">
        <v>241</v>
      </c>
      <c r="C86" s="287" t="s">
        <v>514</v>
      </c>
      <c r="D86" s="307">
        <v>562506142</v>
      </c>
      <c r="E86" s="307">
        <v>188882061</v>
      </c>
      <c r="G86" s="308">
        <v>0.02505481441018511</v>
      </c>
    </row>
    <row r="87" spans="1:7" ht="15.75">
      <c r="A87" s="287">
        <v>21</v>
      </c>
      <c r="B87" s="287" t="s">
        <v>277</v>
      </c>
      <c r="C87" s="287" t="s">
        <v>515</v>
      </c>
      <c r="D87" s="307">
        <v>146354272</v>
      </c>
      <c r="E87" s="307">
        <v>45813190</v>
      </c>
      <c r="G87" s="308">
        <v>0.006518825039065531</v>
      </c>
    </row>
    <row r="88" spans="1:7" ht="15.75">
      <c r="A88" s="287">
        <v>33</v>
      </c>
      <c r="B88" s="287" t="s">
        <v>300</v>
      </c>
      <c r="C88" s="287" t="s">
        <v>516</v>
      </c>
      <c r="D88" s="307">
        <v>96104607</v>
      </c>
      <c r="E88" s="307">
        <v>48963093</v>
      </c>
      <c r="G88" s="308">
        <v>0.00428063431234281</v>
      </c>
    </row>
    <row r="89" spans="1:7" ht="15.75">
      <c r="A89" s="287">
        <v>53</v>
      </c>
      <c r="B89" s="287" t="s">
        <v>335</v>
      </c>
      <c r="C89" s="287" t="s">
        <v>517</v>
      </c>
      <c r="D89" s="307">
        <v>67189314</v>
      </c>
      <c r="E89" s="307">
        <v>19879351</v>
      </c>
      <c r="G89" s="308">
        <v>0.0029927065091809295</v>
      </c>
    </row>
    <row r="90" spans="1:7" ht="15.75">
      <c r="A90" s="287">
        <v>91</v>
      </c>
      <c r="B90" s="287" t="s">
        <v>410</v>
      </c>
      <c r="C90" s="287" t="s">
        <v>518</v>
      </c>
      <c r="D90" s="307">
        <v>36700461</v>
      </c>
      <c r="E90" s="307">
        <v>7153561</v>
      </c>
      <c r="G90" s="308">
        <v>0.0016346901313003558</v>
      </c>
    </row>
    <row r="91" spans="3:7" ht="15.75">
      <c r="C91" s="309" t="s">
        <v>519</v>
      </c>
      <c r="D91" s="307"/>
      <c r="E91" s="307"/>
      <c r="F91" s="307">
        <f>SUM(D69:D90)</f>
        <v>2680648175</v>
      </c>
      <c r="G91" s="308">
        <f>F91/D125</f>
        <v>0.11939983852412125</v>
      </c>
    </row>
    <row r="92" spans="1:7" ht="15.75">
      <c r="A92" s="287">
        <v>54</v>
      </c>
      <c r="B92" s="287" t="s">
        <v>337</v>
      </c>
      <c r="C92" s="287" t="s">
        <v>520</v>
      </c>
      <c r="D92" s="307">
        <v>66000060</v>
      </c>
      <c r="E92" s="307">
        <v>4519224</v>
      </c>
      <c r="G92" s="308">
        <v>0.0029397354640104214</v>
      </c>
    </row>
    <row r="93" spans="1:7" ht="15.75">
      <c r="A93" s="287">
        <v>81</v>
      </c>
      <c r="B93" s="287" t="s">
        <v>391</v>
      </c>
      <c r="C93" s="287" t="s">
        <v>392</v>
      </c>
      <c r="D93" s="307">
        <v>41207068</v>
      </c>
      <c r="E93" s="307">
        <v>8245759</v>
      </c>
      <c r="G93" s="308">
        <v>0.001835420743064309</v>
      </c>
    </row>
    <row r="94" spans="1:7" ht="15.75">
      <c r="A94" s="287">
        <v>18</v>
      </c>
      <c r="B94" s="287" t="s">
        <v>271</v>
      </c>
      <c r="C94" s="287" t="s">
        <v>521</v>
      </c>
      <c r="D94" s="307">
        <v>160710484</v>
      </c>
      <c r="E94" s="307">
        <v>483772</v>
      </c>
      <c r="G94" s="308">
        <v>0.00715827090540644</v>
      </c>
    </row>
    <row r="95" spans="1:7" ht="15.75">
      <c r="A95" s="287">
        <v>97</v>
      </c>
      <c r="B95" s="287" t="s">
        <v>421</v>
      </c>
      <c r="C95" s="287" t="s">
        <v>522</v>
      </c>
      <c r="D95" s="307">
        <v>34136857</v>
      </c>
      <c r="E95" s="307">
        <v>321478</v>
      </c>
      <c r="G95" s="308">
        <v>0.0015205036048869106</v>
      </c>
    </row>
    <row r="96" spans="1:7" ht="15.75">
      <c r="A96" s="287">
        <v>84</v>
      </c>
      <c r="B96" s="287" t="s">
        <v>397</v>
      </c>
      <c r="C96" s="287" t="s">
        <v>437</v>
      </c>
      <c r="D96" s="307">
        <v>39074425</v>
      </c>
      <c r="E96" s="307">
        <v>714833</v>
      </c>
      <c r="G96" s="308">
        <v>0.0017404298254928162</v>
      </c>
    </row>
    <row r="97" spans="1:7" ht="15.75">
      <c r="A97" s="287">
        <v>20</v>
      </c>
      <c r="B97" s="287" t="s">
        <v>275</v>
      </c>
      <c r="C97" s="287" t="s">
        <v>523</v>
      </c>
      <c r="D97" s="307">
        <v>146693224</v>
      </c>
      <c r="E97" s="307">
        <v>30143666</v>
      </c>
      <c r="G97" s="308">
        <v>0.006533922437689067</v>
      </c>
    </row>
    <row r="98" spans="1:7" ht="15.75">
      <c r="A98" s="287">
        <v>55</v>
      </c>
      <c r="B98" s="287" t="s">
        <v>339</v>
      </c>
      <c r="C98" s="287" t="s">
        <v>524</v>
      </c>
      <c r="D98" s="307">
        <v>64991459</v>
      </c>
      <c r="E98" s="307">
        <v>16202922</v>
      </c>
      <c r="G98" s="308">
        <v>0.0028948109574457852</v>
      </c>
    </row>
    <row r="99" spans="1:7" ht="15.75">
      <c r="A99" s="287">
        <v>66</v>
      </c>
      <c r="B99" s="287" t="s">
        <v>361</v>
      </c>
      <c r="C99" s="287" t="s">
        <v>525</v>
      </c>
      <c r="D99" s="307">
        <v>50317944</v>
      </c>
      <c r="E99" s="307">
        <v>9035620</v>
      </c>
      <c r="G99" s="308">
        <v>0.0022412319693783673</v>
      </c>
    </row>
    <row r="100" spans="1:7" ht="15.75">
      <c r="A100" s="287">
        <v>52</v>
      </c>
      <c r="B100" s="287" t="s">
        <v>333</v>
      </c>
      <c r="C100" s="287" t="s">
        <v>334</v>
      </c>
      <c r="D100" s="307">
        <v>67380784</v>
      </c>
      <c r="E100" s="307">
        <v>5611045</v>
      </c>
      <c r="G100" s="308">
        <v>0.00300123485217477</v>
      </c>
    </row>
    <row r="101" spans="1:7" ht="15.75">
      <c r="A101" s="287">
        <v>42</v>
      </c>
      <c r="B101" s="287" t="s">
        <v>316</v>
      </c>
      <c r="C101" s="287" t="s">
        <v>317</v>
      </c>
      <c r="D101" s="307">
        <v>79479783</v>
      </c>
      <c r="E101" s="307">
        <v>29970505</v>
      </c>
      <c r="G101" s="308">
        <v>0.0035401412780072107</v>
      </c>
    </row>
    <row r="102" spans="1:7" ht="15.75">
      <c r="A102" s="287">
        <v>88</v>
      </c>
      <c r="B102" s="287" t="s">
        <v>404</v>
      </c>
      <c r="C102" s="287" t="s">
        <v>405</v>
      </c>
      <c r="D102" s="307">
        <v>38148593</v>
      </c>
      <c r="E102" s="307">
        <v>5919179</v>
      </c>
      <c r="G102" s="308">
        <v>0.0016991919665557836</v>
      </c>
    </row>
    <row r="103" spans="1:7" ht="15.75">
      <c r="A103" s="287">
        <v>98</v>
      </c>
      <c r="B103" s="287" t="s">
        <v>423</v>
      </c>
      <c r="C103" s="287" t="s">
        <v>424</v>
      </c>
      <c r="D103" s="307">
        <v>34125616</v>
      </c>
      <c r="E103" s="307">
        <v>10636087</v>
      </c>
      <c r="G103" s="308">
        <v>0.0015200029149428267</v>
      </c>
    </row>
    <row r="104" spans="1:7" ht="15.75">
      <c r="A104" s="287">
        <v>80</v>
      </c>
      <c r="B104" s="287" t="s">
        <v>389</v>
      </c>
      <c r="C104" s="287" t="s">
        <v>526</v>
      </c>
      <c r="D104" s="307">
        <v>41243480</v>
      </c>
      <c r="E104" s="307">
        <v>127964</v>
      </c>
      <c r="G104" s="308">
        <v>0.0018370425847371128</v>
      </c>
    </row>
    <row r="105" spans="1:7" ht="15.75">
      <c r="A105" s="287">
        <v>43</v>
      </c>
      <c r="B105" s="287" t="s">
        <v>318</v>
      </c>
      <c r="C105" s="287" t="s">
        <v>527</v>
      </c>
      <c r="D105" s="307">
        <v>78569812</v>
      </c>
      <c r="E105" s="307">
        <v>291042</v>
      </c>
      <c r="G105" s="308">
        <v>0.0034996098903096687</v>
      </c>
    </row>
    <row r="106" spans="1:7" ht="15.75">
      <c r="A106" s="287">
        <v>45</v>
      </c>
      <c r="B106" s="287" t="s">
        <v>322</v>
      </c>
      <c r="C106" s="287" t="s">
        <v>323</v>
      </c>
      <c r="D106" s="307">
        <v>73307907</v>
      </c>
      <c r="E106" s="307">
        <v>262593</v>
      </c>
      <c r="G106" s="308">
        <v>0.003265237243727927</v>
      </c>
    </row>
    <row r="107" spans="3:7" ht="15.75">
      <c r="C107" s="309" t="s">
        <v>528</v>
      </c>
      <c r="D107" s="307"/>
      <c r="E107" s="307"/>
      <c r="F107" s="307">
        <v>1015387496</v>
      </c>
      <c r="G107" s="308">
        <f>F107/D125</f>
        <v>0.04522678663782942</v>
      </c>
    </row>
    <row r="108" spans="1:7" ht="15.75">
      <c r="A108" s="287">
        <v>51</v>
      </c>
      <c r="B108" s="287" t="s">
        <v>331</v>
      </c>
      <c r="C108" s="287" t="s">
        <v>332</v>
      </c>
      <c r="D108" s="307">
        <v>70114095</v>
      </c>
      <c r="E108" s="307">
        <v>13354048</v>
      </c>
      <c r="G108" s="308">
        <v>0.0031229803669647537</v>
      </c>
    </row>
    <row r="109" spans="1:7" ht="15.75">
      <c r="A109" s="287">
        <v>68</v>
      </c>
      <c r="B109" s="287" t="s">
        <v>365</v>
      </c>
      <c r="C109" s="287" t="s">
        <v>529</v>
      </c>
      <c r="D109" s="307">
        <v>49509777</v>
      </c>
      <c r="E109" s="307">
        <v>10470545</v>
      </c>
      <c r="G109" s="308">
        <v>0.0022052350749703483</v>
      </c>
    </row>
    <row r="110" spans="3:7" ht="15.75">
      <c r="C110" s="309" t="s">
        <v>530</v>
      </c>
      <c r="D110" s="307"/>
      <c r="E110" s="307"/>
      <c r="F110" s="307">
        <f>SUM(D108:D109)</f>
        <v>119623872</v>
      </c>
      <c r="G110" s="308">
        <f>F110/D125</f>
        <v>0.005328215441935102</v>
      </c>
    </row>
    <row r="111" spans="1:7" ht="15.75">
      <c r="A111" s="287">
        <v>24</v>
      </c>
      <c r="B111" s="287" t="s">
        <v>283</v>
      </c>
      <c r="C111" s="287" t="s">
        <v>284</v>
      </c>
      <c r="D111" s="307">
        <v>139610048</v>
      </c>
      <c r="E111" s="307">
        <v>6106810</v>
      </c>
      <c r="G111" s="308">
        <v>0.006218427820183757</v>
      </c>
    </row>
    <row r="112" spans="1:7" ht="15.75">
      <c r="A112" s="287">
        <v>34</v>
      </c>
      <c r="B112" s="287" t="s">
        <v>301</v>
      </c>
      <c r="C112" s="287" t="s">
        <v>302</v>
      </c>
      <c r="D112" s="307">
        <v>96039044</v>
      </c>
      <c r="E112" s="307">
        <v>5881590</v>
      </c>
      <c r="G112" s="308">
        <v>0.004277714044145676</v>
      </c>
    </row>
    <row r="113" spans="1:7" ht="15.75">
      <c r="A113" s="287">
        <v>12</v>
      </c>
      <c r="B113" s="287" t="s">
        <v>259</v>
      </c>
      <c r="C113" s="287" t="s">
        <v>260</v>
      </c>
      <c r="D113" s="307">
        <v>215911151</v>
      </c>
      <c r="E113" s="307">
        <v>376978</v>
      </c>
      <c r="G113" s="308">
        <v>0.00961698622198236</v>
      </c>
    </row>
    <row r="114" spans="1:7" ht="15.75">
      <c r="A114" s="287">
        <v>48</v>
      </c>
      <c r="B114" s="287" t="s">
        <v>326</v>
      </c>
      <c r="C114" s="287" t="s">
        <v>531</v>
      </c>
      <c r="D114" s="307">
        <v>71413421</v>
      </c>
      <c r="E114" s="307">
        <v>99468844</v>
      </c>
      <c r="G114" s="308">
        <v>0.0031808541737690325</v>
      </c>
    </row>
    <row r="115" spans="3:7" ht="15.75">
      <c r="C115" s="309" t="s">
        <v>532</v>
      </c>
      <c r="D115" s="307"/>
      <c r="E115" s="307"/>
      <c r="F115" s="307">
        <f>SUM(D111:D114)</f>
        <v>522973664</v>
      </c>
      <c r="G115" s="308">
        <f>F115/D125</f>
        <v>0.023293982260080826</v>
      </c>
    </row>
    <row r="116" spans="1:7" ht="15.75">
      <c r="A116" s="287">
        <v>89</v>
      </c>
      <c r="B116" s="287" t="s">
        <v>406</v>
      </c>
      <c r="C116" s="287" t="s">
        <v>407</v>
      </c>
      <c r="D116" s="307">
        <v>37448047</v>
      </c>
      <c r="E116" s="307">
        <v>4659252</v>
      </c>
      <c r="G116" s="308">
        <v>0.0016679886627955953</v>
      </c>
    </row>
    <row r="117" spans="1:7" ht="15.75">
      <c r="A117" s="287">
        <v>58</v>
      </c>
      <c r="B117" s="287" t="s">
        <v>345</v>
      </c>
      <c r="C117" s="287" t="s">
        <v>533</v>
      </c>
      <c r="D117" s="307">
        <v>62630697</v>
      </c>
      <c r="E117" s="307">
        <v>21311932</v>
      </c>
      <c r="G117" s="308">
        <v>0.002789659298894442</v>
      </c>
    </row>
    <row r="118" spans="1:7" ht="15.75">
      <c r="A118" s="287">
        <v>61</v>
      </c>
      <c r="B118" s="287" t="s">
        <v>351</v>
      </c>
      <c r="C118" s="287" t="s">
        <v>352</v>
      </c>
      <c r="D118" s="307">
        <v>59937365</v>
      </c>
      <c r="E118" s="307">
        <v>13171464</v>
      </c>
      <c r="G118" s="308">
        <v>0.0026696945049722223</v>
      </c>
    </row>
    <row r="119" spans="1:7" ht="15.75">
      <c r="A119" s="287">
        <v>49</v>
      </c>
      <c r="B119" s="287" t="s">
        <v>327</v>
      </c>
      <c r="C119" s="287" t="s">
        <v>534</v>
      </c>
      <c r="D119" s="307">
        <v>71387906</v>
      </c>
      <c r="E119" s="307">
        <v>11011344</v>
      </c>
      <c r="G119" s="308">
        <v>0.003179717699796672</v>
      </c>
    </row>
    <row r="120" spans="1:7" ht="15.75">
      <c r="A120" s="287">
        <v>87</v>
      </c>
      <c r="B120" s="287" t="s">
        <v>402</v>
      </c>
      <c r="C120" s="287" t="s">
        <v>535</v>
      </c>
      <c r="D120" s="307">
        <v>38159220</v>
      </c>
      <c r="E120" s="307">
        <v>40981</v>
      </c>
      <c r="G120" s="308">
        <v>0.0016996653080766251</v>
      </c>
    </row>
    <row r="121" spans="3:7" ht="15.75">
      <c r="C121" s="309" t="s">
        <v>536</v>
      </c>
      <c r="D121" s="307"/>
      <c r="E121" s="307"/>
      <c r="F121" s="307">
        <v>721123478</v>
      </c>
      <c r="G121" s="308">
        <f>F121/D125</f>
        <v>0.03211985356084735</v>
      </c>
    </row>
    <row r="122" spans="1:7" ht="15.75">
      <c r="A122" s="287">
        <v>27</v>
      </c>
      <c r="B122" s="287" t="s">
        <v>289</v>
      </c>
      <c r="C122" s="287" t="s">
        <v>537</v>
      </c>
      <c r="D122" s="307">
        <v>124357803</v>
      </c>
      <c r="E122" s="307">
        <v>24087790</v>
      </c>
      <c r="G122" s="308">
        <v>0.005539071384261189</v>
      </c>
    </row>
    <row r="123" spans="1:7" ht="15.75">
      <c r="A123" s="287">
        <v>3</v>
      </c>
      <c r="B123" s="287" t="s">
        <v>243</v>
      </c>
      <c r="C123" s="287" t="s">
        <v>538</v>
      </c>
      <c r="D123" s="307">
        <v>530050025</v>
      </c>
      <c r="E123" s="307">
        <v>141742475</v>
      </c>
      <c r="G123" s="308">
        <v>0.023609173327904708</v>
      </c>
    </row>
    <row r="124" spans="3:7" ht="15.75">
      <c r="C124" s="309" t="s">
        <v>539</v>
      </c>
      <c r="D124" s="307">
        <v>17023535237</v>
      </c>
      <c r="E124" s="307">
        <v>19353969753</v>
      </c>
      <c r="G124" s="308">
        <f>D124/D125</f>
        <v>0.7582521933925507</v>
      </c>
    </row>
    <row r="125" spans="3:5" ht="15.75">
      <c r="C125" s="309" t="s">
        <v>540</v>
      </c>
      <c r="D125" s="307">
        <v>22451020103</v>
      </c>
      <c r="E125" s="307"/>
    </row>
  </sheetData>
  <mergeCells count="2">
    <mergeCell ref="A2:D2"/>
    <mergeCell ref="A3:D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dc:creator>
  <cp:keywords/>
  <dc:description/>
  <cp:lastModifiedBy>ramnet</cp:lastModifiedBy>
  <cp:lastPrinted>2012-03-21T08:22:32Z</cp:lastPrinted>
  <dcterms:created xsi:type="dcterms:W3CDTF">1999-04-19T16:57:52Z</dcterms:created>
  <dcterms:modified xsi:type="dcterms:W3CDTF">2012-03-27T15:42:35Z</dcterms:modified>
  <cp:category/>
  <cp:version/>
  <cp:contentType/>
  <cp:contentStatus/>
</cp:coreProperties>
</file>